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19940" windowHeight="18420" firstSheet="1" activeTab="1"/>
  </bookViews>
  <sheets>
    <sheet name="La Rousse May-July 18" sheetId="3" r:id="rId1"/>
    <sheet name="Supplier Monthly Purchasing" sheetId="7" r:id="rId2"/>
  </sheets>
  <definedNames>
    <definedName name="_xlnm.Print_Area" localSheetId="1">'Supplier Monthly Purchasing'!$A$1:$D$35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N13" i="3"/>
  <c r="O7" i="3"/>
  <c r="H13" i="3"/>
  <c r="I7" i="3"/>
  <c r="B13" i="3"/>
  <c r="C7" i="3"/>
  <c r="O4" i="3"/>
  <c r="I9" i="3"/>
  <c r="O11" i="3"/>
  <c r="I11" i="3"/>
  <c r="O3" i="3"/>
  <c r="O8" i="3"/>
  <c r="O9" i="3"/>
  <c r="O5" i="3"/>
  <c r="O10" i="3"/>
  <c r="O2" i="3"/>
  <c r="O6" i="3"/>
  <c r="O12" i="3"/>
  <c r="I5" i="3"/>
  <c r="I2" i="3"/>
  <c r="I8" i="3"/>
  <c r="I6" i="3"/>
  <c r="I3" i="3"/>
  <c r="I10" i="3"/>
  <c r="I12" i="3"/>
  <c r="I4" i="3"/>
  <c r="O13" i="3"/>
  <c r="I13" i="3"/>
  <c r="C11" i="3"/>
  <c r="C12" i="3"/>
  <c r="C6" i="3"/>
  <c r="C2" i="3"/>
  <c r="C10" i="3"/>
  <c r="C5" i="3"/>
  <c r="C4" i="3"/>
  <c r="C8" i="3"/>
  <c r="C3" i="3"/>
  <c r="C9" i="3"/>
  <c r="C13" i="3"/>
</calcChain>
</file>

<file path=xl/sharedStrings.xml><?xml version="1.0" encoding="utf-8"?>
<sst xmlns="http://schemas.openxmlformats.org/spreadsheetml/2006/main" count="59" uniqueCount="32">
  <si>
    <t>Invoice</t>
  </si>
  <si>
    <t>Joes Kildare Village</t>
  </si>
  <si>
    <t>Castle Golf Club</t>
  </si>
  <si>
    <t>Arnotts</t>
  </si>
  <si>
    <t>HQ Kitchen</t>
  </si>
  <si>
    <t>Table Cork</t>
  </si>
  <si>
    <t>Harvey Nichols</t>
  </si>
  <si>
    <t>IMMA</t>
  </si>
  <si>
    <t>Joes Arnotts</t>
  </si>
  <si>
    <t>Joes Montague</t>
  </si>
  <si>
    <t>Joes Leeson Street</t>
  </si>
  <si>
    <t>La Rousse</t>
  </si>
  <si>
    <t>Dunlaoghaire</t>
  </si>
  <si>
    <t>% of Total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</si>
  <si>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</si>
  <si>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</si>
  <si>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</si>
  <si>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</si>
  <si>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</si>
  <si>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</si>
  <si>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</si>
  <si>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</si>
  <si>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</si>
  <si>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</si>
  <si>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</si>
  <si>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Supplier</t>
  </si>
  <si>
    <t>Purchase</t>
  </si>
  <si>
    <t>Vegetable Supplier</t>
  </si>
  <si>
    <t>Total Yearly Spend</t>
  </si>
  <si>
    <t>February</t>
  </si>
  <si>
    <t xml:space="preserve">Percentage </t>
  </si>
  <si>
    <t>Yearly Report: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</si>
</sst>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&quot;€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4" fontId="0" fillId="0" borderId="0" xfId="0" applyNumberFormat="1" applyBorder="1"/>
    <xf numFmtId="165" fontId="0" fillId="0" borderId="0" xfId="0" applyNumberFormat="1" applyFont="1" applyBorder="1"/>
    <xf numFmtId="0" fontId="0" fillId="0" borderId="5" xfId="0" applyBorder="1"/>
    <xf numFmtId="9" fontId="0" fillId="0" borderId="0" xfId="1" applyFont="1" applyBorder="1"/>
    <xf numFmtId="0" fontId="0" fillId="0" borderId="7" xfId="0" applyBorder="1"/>
    <xf numFmtId="0" fontId="0" fillId="0" borderId="6" xfId="0" applyBorder="1"/>
    <xf numFmtId="165" fontId="0" fillId="0" borderId="0" xfId="0" applyNumberFormat="1" applyBorder="1"/>
    <xf numFmtId="9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2" fillId="0" borderId="4" xfId="0" applyFont="1" applyBorder="1"/>
    <xf numFmtId="0" fontId="2" fillId="0" borderId="6" xfId="0" applyFont="1" applyBorder="1"/>
    <xf numFmtId="165" fontId="0" fillId="2" borderId="0" xfId="0" applyNumberFormat="1" applyFill="1" applyBorder="1"/>
    <xf numFmtId="17" fontId="2" fillId="0" borderId="3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Border="1"/>
    <xf numFmtId="164" fontId="0" fillId="0" borderId="0" xfId="0" applyNumberFormat="1" applyFont="1" applyBorder="1"/>
    <xf numFmtId="164" fontId="0" fillId="0" borderId="0" xfId="0" applyNumberFormat="1" applyBorder="1"/>
    <xf numFmtId="9" fontId="0" fillId="0" borderId="7" xfId="1" applyFont="1" applyBorder="1"/>
    <xf numFmtId="9" fontId="0" fillId="0" borderId="7" xfId="0" applyNumberFormat="1" applyBorder="1"/>
    <xf numFmtId="0" fontId="0" fillId="0" borderId="11" xfId="0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17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 Rousse May 18</a:t>
            </a:r>
          </a:p>
        </c:rich>
      </c:tx>
      <c:layout>
        <c:manualLayout>
          <c:xMode val="edge"/>
          <c:yMode val="edge"/>
          <c:x val="0.610649319287578"/>
          <c:y val="0.0230430535671677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FB-4ABD-93D4-BC8E1263CA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FC-403F-B326-A0A4DE46DB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FC-403F-B326-A0A4DE46DB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0FC-403F-B326-A0A4DE46DB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0FC-403F-B326-A0A4DE46DB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0FC-403F-B326-A0A4DE46DB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0FC-403F-B326-A0A4DE46DB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0FC-403F-B326-A0A4DE46DB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0FC-403F-B326-A0A4DE46DBD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0FC-403F-B326-A0A4DE46DBD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4C9-4921-9549-415AFB886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'La Rousse May-July 18'!$A$2:$A$12</c:f>
              <c:strCache>
                <c:ptCount val="11"/>
                <c:pt idx="0">
                  <c:v>HQ Kitchen</c:v>
                </c:pt>
                <c:pt idx="1">
                  <c:v>Castle Golf Club</c:v>
                </c:pt>
                <c:pt idx="2">
                  <c:v>Table Cork</c:v>
                </c:pt>
                <c:pt idx="3">
                  <c:v>Joes Kildare Village</c:v>
                </c:pt>
                <c:pt idx="4">
                  <c:v>Joes Leeson Street</c:v>
                </c:pt>
                <c:pt idx="5">
                  <c:v>Arnotts</c:v>
                </c:pt>
                <c:pt idx="6">
                  <c:v>Joes Arnotts</c:v>
                </c:pt>
                <c:pt idx="7">
                  <c:v>Joes Montague</c:v>
                </c:pt>
                <c:pt idx="8">
                  <c:v>Harvey Nichols</c:v>
                </c:pt>
                <c:pt idx="9">
                  <c:v>Dunlaoghaire</c:v>
                </c:pt>
                <c:pt idx="10">
                  <c:v>IMMA</c:v>
                </c:pt>
              </c:strCache>
            </c:strRef>
          </c:cat>
          <c:val>
            <c:numRef>
              <c:f>'La Rousse May-July 18'!$B$2:$B$12</c:f>
              <c:numCache>
                <c:formatCode>"€"#,##0.00</c:formatCode>
                <c:ptCount val="11"/>
                <c:pt idx="0">
                  <c:v>26228.89</c:v>
                </c:pt>
                <c:pt idx="1">
                  <c:v>3862.2</c:v>
                </c:pt>
                <c:pt idx="2">
                  <c:v>4177.2</c:v>
                </c:pt>
                <c:pt idx="3">
                  <c:v>469.05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642.54</c:v>
                </c:pt>
                <c:pt idx="9" formatCode="General">
                  <c:v>852.65</c:v>
                </c:pt>
                <c:pt idx="10">
                  <c:v>1817.35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FB-4ABD-93D4-BC8E1263CA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 Rousse</a:t>
            </a:r>
            <a:r>
              <a:rPr lang="en-US" baseline="0"/>
              <a:t> June 18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8F-4F9B-96E2-FAD5405AC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8F-4F9B-96E2-FAD5405AC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8F-4F9B-96E2-FAD5405AC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8F-4F9B-96E2-FAD5405AC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8F-4F9B-96E2-FAD5405AC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58F-4F9B-96E2-FAD5405AC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58F-4F9B-96E2-FAD5405AC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58F-4F9B-96E2-FAD5405AC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58F-4F9B-96E2-FAD5405AC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58F-4F9B-96E2-FAD5405AC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0BA-46A6-A53E-37A8FC7AAE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'La Rousse May-July 18'!$G$2:$G$12</c:f>
              <c:strCache>
                <c:ptCount val="11"/>
                <c:pt idx="0">
                  <c:v>HQ Kitchen</c:v>
                </c:pt>
                <c:pt idx="1">
                  <c:v>Castle Golf Club</c:v>
                </c:pt>
                <c:pt idx="2">
                  <c:v>Table Cork</c:v>
                </c:pt>
                <c:pt idx="3">
                  <c:v>Joes Kildare Village</c:v>
                </c:pt>
                <c:pt idx="4">
                  <c:v>Joes Leeson Street</c:v>
                </c:pt>
                <c:pt idx="5">
                  <c:v>Arnotts</c:v>
                </c:pt>
                <c:pt idx="6">
                  <c:v>Joes Arnotts</c:v>
                </c:pt>
                <c:pt idx="7">
                  <c:v>Joes Montague</c:v>
                </c:pt>
                <c:pt idx="8">
                  <c:v>Harvey Nichols</c:v>
                </c:pt>
                <c:pt idx="9">
                  <c:v>Dunlaoghaire</c:v>
                </c:pt>
                <c:pt idx="10">
                  <c:v>IMMA</c:v>
                </c:pt>
              </c:strCache>
            </c:strRef>
          </c:cat>
          <c:val>
            <c:numRef>
              <c:f>'La Rousse May-July 18'!$H$2:$H$12</c:f>
              <c:numCache>
                <c:formatCode>"€"#,##0.00</c:formatCode>
                <c:ptCount val="11"/>
                <c:pt idx="0">
                  <c:v>17456.87</c:v>
                </c:pt>
                <c:pt idx="1">
                  <c:v>2283.25</c:v>
                </c:pt>
                <c:pt idx="2">
                  <c:v>3671.13</c:v>
                </c:pt>
                <c:pt idx="3">
                  <c:v>371.55</c:v>
                </c:pt>
                <c:pt idx="4">
                  <c:v>0.0</c:v>
                </c:pt>
                <c:pt idx="5">
                  <c:v>0.0</c:v>
                </c:pt>
                <c:pt idx="6">
                  <c:v>22.0</c:v>
                </c:pt>
                <c:pt idx="7">
                  <c:v>37.05</c:v>
                </c:pt>
                <c:pt idx="8">
                  <c:v>605.46</c:v>
                </c:pt>
                <c:pt idx="9" formatCode="General">
                  <c:v>777.4</c:v>
                </c:pt>
                <c:pt idx="10">
                  <c:v>1366.8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E-46B5-A1E8-636414D429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58F-4F9B-96E2-FAD5405AC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58F-4F9B-96E2-FAD5405AC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58F-4F9B-96E2-FAD5405AC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58F-4F9B-96E2-FAD5405AC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58F-4F9B-96E2-FAD5405AC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58F-4F9B-96E2-FAD5405AC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58F-4F9B-96E2-FAD5405AC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58F-4F9B-96E2-FAD5405AC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58F-4F9B-96E2-FAD5405AC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58F-4F9B-96E2-FAD5405AC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0BA-46A6-A53E-37A8FC7AAEFF}"/>
              </c:ext>
            </c:extLst>
          </c:dPt>
          <c:cat>
            <c:strRef>
              <c:f>'La Rousse May-July 18'!$G$2:$G$12</c:f>
              <c:strCache>
                <c:ptCount val="11"/>
                <c:pt idx="0">
                  <c:v>HQ Kitchen</c:v>
                </c:pt>
                <c:pt idx="1">
                  <c:v>Castle Golf Club</c:v>
                </c:pt>
                <c:pt idx="2">
                  <c:v>Table Cork</c:v>
                </c:pt>
                <c:pt idx="3">
                  <c:v>Joes Kildare Village</c:v>
                </c:pt>
                <c:pt idx="4">
                  <c:v>Joes Leeson Street</c:v>
                </c:pt>
                <c:pt idx="5">
                  <c:v>Arnotts</c:v>
                </c:pt>
                <c:pt idx="6">
                  <c:v>Joes Arnotts</c:v>
                </c:pt>
                <c:pt idx="7">
                  <c:v>Joes Montague</c:v>
                </c:pt>
                <c:pt idx="8">
                  <c:v>Harvey Nichols</c:v>
                </c:pt>
                <c:pt idx="9">
                  <c:v>Dunlaoghaire</c:v>
                </c:pt>
                <c:pt idx="10">
                  <c:v>IMMA</c:v>
                </c:pt>
              </c:strCache>
            </c:strRef>
          </c:cat>
          <c:val>
            <c:numRef>
              <c:f>'La Rousse May-July 18'!$I$2:$I$12</c:f>
              <c:numCache>
                <c:formatCode>0%</c:formatCode>
                <c:ptCount val="11"/>
                <c:pt idx="0">
                  <c:v>0.656482839823688</c:v>
                </c:pt>
                <c:pt idx="1">
                  <c:v>0.0858638715890899</c:v>
                </c:pt>
                <c:pt idx="2">
                  <c:v>0.138056469903364</c:v>
                </c:pt>
                <c:pt idx="3">
                  <c:v>0.0139725047580976</c:v>
                </c:pt>
                <c:pt idx="4">
                  <c:v>0.0</c:v>
                </c:pt>
                <c:pt idx="5">
                  <c:v>0.0</c:v>
                </c:pt>
                <c:pt idx="6">
                  <c:v>0.000827331731067547</c:v>
                </c:pt>
                <c:pt idx="7">
                  <c:v>0.0013933018470933</c:v>
                </c:pt>
                <c:pt idx="8">
                  <c:v>0.0227689213587344</c:v>
                </c:pt>
                <c:pt idx="9">
                  <c:v>0.0292348948969051</c:v>
                </c:pt>
                <c:pt idx="10">
                  <c:v>0.0513998640919602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BE-46B5-A1E8-636414D42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 Rousse July 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3D-4B44-8791-43CF2438C0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3D-4B44-8791-43CF2438C0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3D-4B44-8791-43CF2438C0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3D-4B44-8791-43CF2438C0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3D-4B44-8791-43CF2438C0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3D-4B44-8791-43CF2438C0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3D-4B44-8791-43CF2438C0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3D-4B44-8791-43CF2438C0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3D-4B44-8791-43CF2438C0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3D-4B44-8791-43CF2438C0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E3B-4072-B64B-7258DA8F1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'La Rousse May-July 18'!$M$2:$M$12</c:f>
              <c:strCache>
                <c:ptCount val="11"/>
                <c:pt idx="0">
                  <c:v>HQ Kitchen</c:v>
                </c:pt>
                <c:pt idx="1">
                  <c:v>Castle Golf Club</c:v>
                </c:pt>
                <c:pt idx="2">
                  <c:v>Table Cork</c:v>
                </c:pt>
                <c:pt idx="3">
                  <c:v>Joes Kildare Village</c:v>
                </c:pt>
                <c:pt idx="4">
                  <c:v>Joes Leeson Street</c:v>
                </c:pt>
                <c:pt idx="5">
                  <c:v>Arnotts</c:v>
                </c:pt>
                <c:pt idx="6">
                  <c:v>Joes Arnotts</c:v>
                </c:pt>
                <c:pt idx="7">
                  <c:v>Joes Montague</c:v>
                </c:pt>
                <c:pt idx="8">
                  <c:v>Harvey Nichols</c:v>
                </c:pt>
                <c:pt idx="9">
                  <c:v>Dunlaoghaire</c:v>
                </c:pt>
                <c:pt idx="10">
                  <c:v>IMMA</c:v>
                </c:pt>
              </c:strCache>
            </c:strRef>
          </c:cat>
          <c:val>
            <c:numRef>
              <c:f>'La Rousse May-July 18'!$O$2:$O$12</c:f>
              <c:numCache>
                <c:formatCode>0%</c:formatCode>
                <c:ptCount val="11"/>
                <c:pt idx="0">
                  <c:v>0.646399961296409</c:v>
                </c:pt>
                <c:pt idx="1">
                  <c:v>0.0757602635069485</c:v>
                </c:pt>
                <c:pt idx="2">
                  <c:v>0.150673885961482</c:v>
                </c:pt>
                <c:pt idx="3">
                  <c:v>0.00991174774934587</c:v>
                </c:pt>
                <c:pt idx="4">
                  <c:v>0.0</c:v>
                </c:pt>
                <c:pt idx="5">
                  <c:v>0.0</c:v>
                </c:pt>
                <c:pt idx="6">
                  <c:v>0.0015521752627611</c:v>
                </c:pt>
                <c:pt idx="7">
                  <c:v>0.00264272957075299</c:v>
                </c:pt>
                <c:pt idx="8">
                  <c:v>0.0242598946133471</c:v>
                </c:pt>
                <c:pt idx="9">
                  <c:v>0.0384322626683707</c:v>
                </c:pt>
                <c:pt idx="10">
                  <c:v>0.0503670793705828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BB-4C8C-BE36-151728B6017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Vegetable</a:t>
            </a:r>
            <a:r>
              <a:rPr lang="en-US" baseline="0"/>
              <a:t> Supplier 2018</a:t>
            </a:r>
            <a:endParaRPr lang="en-US"/>
          </a:p>
        </c:rich>
      </c:tx>
      <c:layout>
        <c:manualLayout>
          <c:xMode val="edge"/>
          <c:yMode val="edge"/>
          <c:x val="0.610649319287578"/>
          <c:y val="0.0230430535671677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17-4698-9E6F-D27F438573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17-4698-9E6F-D27F438573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17-4698-9E6F-D27F438573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17-4698-9E6F-D27F438573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17-4698-9E6F-D27F438573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17-4698-9E6F-D27F438573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17-4698-9E6F-D27F438573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17-4698-9E6F-D27F438573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17-4698-9E6F-D27F438573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17-4698-9E6F-D27F438573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17-4698-9E6F-D27F438573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'Supplier Monthly Purchasing'!$A$5:$A$16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'Supplier Monthly Purchasing'!$C$5:$C$16</c:f>
              <c:numCache>
                <c:formatCode>0%</c:formatCode>
                <c:ptCount val="12"/>
                <c:pt idx="0">
                  <c:v>0.0464441686237825</c:v>
                </c:pt>
                <c:pt idx="1">
                  <c:v>0.054926994886753</c:v>
                </c:pt>
                <c:pt idx="2">
                  <c:v>0.0512165812264625</c:v>
                </c:pt>
                <c:pt idx="3">
                  <c:v>0.0895004728528349</c:v>
                </c:pt>
                <c:pt idx="4">
                  <c:v>0.0722298247628605</c:v>
                </c:pt>
                <c:pt idx="5">
                  <c:v>0.108313652464503</c:v>
                </c:pt>
                <c:pt idx="6">
                  <c:v>0.0432442751162384</c:v>
                </c:pt>
                <c:pt idx="7">
                  <c:v>0.0733086460025467</c:v>
                </c:pt>
                <c:pt idx="8">
                  <c:v>0.112124268504344</c:v>
                </c:pt>
                <c:pt idx="9">
                  <c:v>0.0758107798743886</c:v>
                </c:pt>
                <c:pt idx="10">
                  <c:v>0.0947424469713648</c:v>
                </c:pt>
                <c:pt idx="11">
                  <c:v>0.178137888713921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17-4698-9E6F-D27F438573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30480</xdr:rowOff>
    </xdr:from>
    <xdr:to>
      <xdr:col>4</xdr:col>
      <xdr:colOff>464820</xdr:colOff>
      <xdr:row>29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848BEFE2-3AF4-4D9A-973E-EFDB73392D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541020</xdr:colOff>
      <xdr:row>14</xdr:row>
      <xdr:rowOff>144780</xdr:rowOff>
    </xdr:from>
    <xdr:to>
      <xdr:col>10</xdr:col>
      <xdr:colOff>373380</xdr:colOff>
      <xdr:row>29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D71047EB-8A14-41A8-ACB1-F9734EEDA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15</xdr:row>
      <xdr:rowOff>7620</xdr:rowOff>
    </xdr:from>
    <xdr:to>
      <xdr:col>17</xdr:col>
      <xdr:colOff>0</xdr:colOff>
      <xdr:row>30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17FF3665-378B-4B39-8271-A0E81230B6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18</xdr:row>
      <xdr:rowOff>15240</xdr:rowOff>
    </xdr:from>
    <xdr:to>
      <xdr:col>3</xdr:col>
      <xdr:colOff>0</xdr:colOff>
      <xdr:row>33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E4B55F6-0EFC-44A5-A971-5D68FA59C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R6" sqref="R6"/>
    </sheetView>
  </sheetViews>
  <sheetFormatPr baseColWidth="10" defaultColWidth="8.83203125" defaultRowHeight="14" x14ac:dyDescent="0"/>
  <cols>
    <col min="1" max="1" width="20.33203125" customWidth="1"/>
    <col min="2" max="2" width="12.83203125" customWidth="1"/>
    <col min="3" max="3" width="11.6640625" customWidth="1"/>
    <col min="7" max="7" width="18.83203125" customWidth="1"/>
    <col min="8" max="8" width="13.6640625" customWidth="1"/>
    <col min="10" max="10" width="9.6640625" customWidth="1"/>
    <col min="13" max="13" width="16.83203125" customWidth="1"/>
    <col min="14" max="14" width="10" customWidth="1"/>
    <col min="15" max="15" width="10.83203125" customWidth="1"/>
  </cols>
  <sheetData>
    <row r="1" spans="1:16" ht="28.75" customHeight="1">
      <c r="A1" s="17">
        <v>43221</v>
      </c>
      <c r="B1" s="14" t="s">
        <v>11</v>
      </c>
      <c r="C1" s="14" t="s">
        <v>13</v>
      </c>
      <c r="D1" s="6"/>
      <c r="G1" s="17">
        <v>43252</v>
      </c>
      <c r="H1" s="14" t="s">
        <v>11</v>
      </c>
      <c r="I1" s="14" t="s">
        <v>13</v>
      </c>
      <c r="J1" s="6"/>
      <c r="M1" s="17">
        <v>43282</v>
      </c>
      <c r="N1" s="14" t="s">
        <v>11</v>
      </c>
      <c r="O1" s="14" t="s">
        <v>13</v>
      </c>
      <c r="P1" s="6"/>
    </row>
    <row r="2" spans="1:16" ht="15">
      <c r="A2" s="15" t="s">
        <v>4</v>
      </c>
      <c r="B2" s="5">
        <v>26228.89</v>
      </c>
      <c r="C2" s="7">
        <f>B2/B13</f>
        <v>0.68932911220744975</v>
      </c>
      <c r="D2" s="8"/>
      <c r="G2" s="15" t="s">
        <v>4</v>
      </c>
      <c r="H2" s="5">
        <v>17456.87</v>
      </c>
      <c r="I2" s="7">
        <f>H2/H13</f>
        <v>0.65648283982368805</v>
      </c>
      <c r="J2" s="8"/>
      <c r="M2" s="15" t="s">
        <v>4</v>
      </c>
      <c r="N2" s="4">
        <v>16033.24</v>
      </c>
      <c r="O2" s="7">
        <f>N2/N13</f>
        <v>0.64639996129640909</v>
      </c>
      <c r="P2" s="8"/>
    </row>
    <row r="3" spans="1:16" ht="15">
      <c r="A3" s="15" t="s">
        <v>2</v>
      </c>
      <c r="B3" s="5">
        <v>3862.2</v>
      </c>
      <c r="C3" s="7">
        <f>B3/B13</f>
        <v>0.10150360526761186</v>
      </c>
      <c r="D3" s="8"/>
      <c r="G3" s="15" t="s">
        <v>2</v>
      </c>
      <c r="H3" s="10">
        <v>2283.25</v>
      </c>
      <c r="I3" s="7">
        <f>H3/H13</f>
        <v>8.586387158908991E-2</v>
      </c>
      <c r="J3" s="8"/>
      <c r="M3" s="15" t="s">
        <v>2</v>
      </c>
      <c r="N3" s="4">
        <v>1879.15</v>
      </c>
      <c r="O3" s="7">
        <f>N3/N13</f>
        <v>7.5760263506948519E-2</v>
      </c>
      <c r="P3" s="8"/>
    </row>
    <row r="4" spans="1:16" ht="15">
      <c r="A4" s="15" t="s">
        <v>5</v>
      </c>
      <c r="B4" s="5">
        <v>4177.2</v>
      </c>
      <c r="C4" s="7">
        <f>B4/B13</f>
        <v>0.10978221219094512</v>
      </c>
      <c r="D4" s="8"/>
      <c r="G4" s="15" t="s">
        <v>5</v>
      </c>
      <c r="H4" s="10">
        <v>3671.13</v>
      </c>
      <c r="I4" s="7">
        <f>H4/H13</f>
        <v>0.1380564699033639</v>
      </c>
      <c r="J4" s="8"/>
      <c r="M4" s="15" t="s">
        <v>5</v>
      </c>
      <c r="N4" s="4">
        <v>3737.3</v>
      </c>
      <c r="O4" s="7">
        <f>N4/N13</f>
        <v>0.15067388596148187</v>
      </c>
      <c r="P4" s="8"/>
    </row>
    <row r="5" spans="1:16" ht="15">
      <c r="A5" s="15" t="s">
        <v>1</v>
      </c>
      <c r="B5" s="5">
        <v>469.05</v>
      </c>
      <c r="C5" s="7">
        <f>B5/B13</f>
        <v>1.2327239928220535E-2</v>
      </c>
      <c r="D5" s="8"/>
      <c r="G5" s="15" t="s">
        <v>1</v>
      </c>
      <c r="H5" s="10">
        <v>371.55</v>
      </c>
      <c r="I5" s="7">
        <f>H5/H13</f>
        <v>1.3972504758097604E-2</v>
      </c>
      <c r="J5" s="8"/>
      <c r="M5" s="15" t="s">
        <v>1</v>
      </c>
      <c r="N5" s="3">
        <v>245.85</v>
      </c>
      <c r="O5" s="7">
        <f>N5/N13</f>
        <v>9.9117477493458703E-3</v>
      </c>
      <c r="P5" s="8"/>
    </row>
    <row r="6" spans="1:16" ht="15">
      <c r="A6" s="15" t="s">
        <v>10</v>
      </c>
      <c r="B6" s="5">
        <v>0</v>
      </c>
      <c r="C6" s="7">
        <f>B6/B13</f>
        <v>0</v>
      </c>
      <c r="D6" s="8"/>
      <c r="G6" s="15" t="s">
        <v>10</v>
      </c>
      <c r="H6" s="5">
        <v>0</v>
      </c>
      <c r="I6" s="7">
        <f>H6/H13</f>
        <v>0</v>
      </c>
      <c r="J6" s="8"/>
      <c r="M6" s="15" t="s">
        <v>10</v>
      </c>
      <c r="N6" s="5">
        <v>0</v>
      </c>
      <c r="O6" s="7">
        <f>N6/N13</f>
        <v>0</v>
      </c>
      <c r="P6" s="8"/>
    </row>
    <row r="7" spans="1:16" ht="15">
      <c r="A7" s="15" t="s">
        <v>3</v>
      </c>
      <c r="B7" s="5">
        <v>0</v>
      </c>
      <c r="C7" s="7">
        <f>B7/B13</f>
        <v>0</v>
      </c>
      <c r="D7" s="8"/>
      <c r="G7" s="15" t="s">
        <v>3</v>
      </c>
      <c r="H7" s="5">
        <v>0</v>
      </c>
      <c r="I7" s="7">
        <f>H7/H13</f>
        <v>0</v>
      </c>
      <c r="J7" s="8"/>
      <c r="M7" s="15" t="s">
        <v>3</v>
      </c>
      <c r="N7" s="5">
        <v>0</v>
      </c>
      <c r="O7" s="7">
        <f>N7/N13</f>
        <v>0</v>
      </c>
      <c r="P7" s="8"/>
    </row>
    <row r="8" spans="1:16" ht="15">
      <c r="A8" s="15" t="s">
        <v>8</v>
      </c>
      <c r="B8" s="5">
        <v>0</v>
      </c>
      <c r="C8" s="7">
        <f>B8/B13</f>
        <v>0</v>
      </c>
      <c r="D8" s="8"/>
      <c r="G8" s="15" t="s">
        <v>8</v>
      </c>
      <c r="H8" s="10">
        <v>22</v>
      </c>
      <c r="I8" s="7">
        <f>H8/H13</f>
        <v>8.2733173106754759E-4</v>
      </c>
      <c r="J8" s="8"/>
      <c r="M8" s="15" t="s">
        <v>8</v>
      </c>
      <c r="N8" s="3">
        <v>38.5</v>
      </c>
      <c r="O8" s="7">
        <f>N8/N13</f>
        <v>1.5521752627610983E-3</v>
      </c>
      <c r="P8" s="8"/>
    </row>
    <row r="9" spans="1:16" ht="15">
      <c r="A9" s="15" t="s">
        <v>9</v>
      </c>
      <c r="B9" s="5">
        <v>0</v>
      </c>
      <c r="C9" s="7">
        <f>B9/B13</f>
        <v>0</v>
      </c>
      <c r="D9" s="8"/>
      <c r="G9" s="15" t="s">
        <v>9</v>
      </c>
      <c r="H9" s="10">
        <v>37.049999999999997</v>
      </c>
      <c r="I9" s="7">
        <f>H9/H13</f>
        <v>1.3933018470933015E-3</v>
      </c>
      <c r="J9" s="8"/>
      <c r="M9" s="15" t="s">
        <v>9</v>
      </c>
      <c r="N9" s="3">
        <v>65.55</v>
      </c>
      <c r="O9" s="7">
        <f>N9/N13</f>
        <v>2.6427295707529865E-3</v>
      </c>
      <c r="P9" s="8"/>
    </row>
    <row r="10" spans="1:16" ht="15">
      <c r="A10" s="15" t="s">
        <v>6</v>
      </c>
      <c r="B10" s="5">
        <v>642.54</v>
      </c>
      <c r="C10" s="7">
        <f>B10/B13</f>
        <v>1.6886781246090655E-2</v>
      </c>
      <c r="D10" s="8"/>
      <c r="G10" s="15" t="s">
        <v>6</v>
      </c>
      <c r="H10" s="10">
        <v>605.46</v>
      </c>
      <c r="I10" s="7">
        <f>H10/H13</f>
        <v>2.2768921358734425E-2</v>
      </c>
      <c r="J10" s="8"/>
      <c r="M10" s="15" t="s">
        <v>6</v>
      </c>
      <c r="N10" s="3">
        <v>601.74</v>
      </c>
      <c r="O10" s="7">
        <f>N10/N13</f>
        <v>2.4259894613347096E-2</v>
      </c>
      <c r="P10" s="8"/>
    </row>
    <row r="11" spans="1:16" ht="15">
      <c r="A11" s="15" t="s">
        <v>12</v>
      </c>
      <c r="B11" s="3">
        <v>852.65</v>
      </c>
      <c r="C11" s="7">
        <f>B11/B13</f>
        <v>2.2408743470413044E-2</v>
      </c>
      <c r="D11" s="8"/>
      <c r="G11" s="15" t="s">
        <v>12</v>
      </c>
      <c r="H11" s="3">
        <v>777.4</v>
      </c>
      <c r="I11" s="7">
        <f>H11/H13</f>
        <v>2.9234894896905065E-2</v>
      </c>
      <c r="J11" s="8"/>
      <c r="M11" s="15" t="s">
        <v>12</v>
      </c>
      <c r="N11" s="3">
        <v>953.27</v>
      </c>
      <c r="O11" s="7">
        <f>N11/N13</f>
        <v>3.8432262668370701E-2</v>
      </c>
      <c r="P11" s="8"/>
    </row>
    <row r="12" spans="1:16" ht="15">
      <c r="A12" s="15" t="s">
        <v>7</v>
      </c>
      <c r="B12" s="5">
        <v>1817.35</v>
      </c>
      <c r="C12" s="7">
        <f>B12/B13</f>
        <v>4.7762305689268918E-2</v>
      </c>
      <c r="D12" s="8"/>
      <c r="G12" s="15" t="s">
        <v>7</v>
      </c>
      <c r="H12" s="10">
        <v>1366.8</v>
      </c>
      <c r="I12" s="7">
        <f>H12/H13</f>
        <v>5.1399864091960179E-2</v>
      </c>
      <c r="J12" s="8"/>
      <c r="M12" s="15" t="s">
        <v>7</v>
      </c>
      <c r="N12" s="4">
        <v>1249.3</v>
      </c>
      <c r="O12" s="7">
        <f>N12/N13</f>
        <v>5.0367079370582851E-2</v>
      </c>
      <c r="P12" s="8"/>
    </row>
    <row r="13" spans="1:16">
      <c r="A13" s="9"/>
      <c r="B13" s="16">
        <f>SUM(B2:B12)</f>
        <v>38049.880000000005</v>
      </c>
      <c r="C13" s="11">
        <f>SUM(C2:C12)</f>
        <v>0.99999999999999967</v>
      </c>
      <c r="D13" s="8"/>
      <c r="G13" s="9"/>
      <c r="H13" s="16">
        <f>SUM(H2:H12)</f>
        <v>26591.51</v>
      </c>
      <c r="I13" s="11">
        <f>SUM(I2:I12)</f>
        <v>1</v>
      </c>
      <c r="J13" s="8"/>
      <c r="M13" s="9"/>
      <c r="N13" s="16">
        <f>SUM(N2:N12)</f>
        <v>24803.899999999998</v>
      </c>
      <c r="O13" s="11">
        <f>SUM(O2:O12)</f>
        <v>1.0000000000000002</v>
      </c>
      <c r="P13" s="8"/>
    </row>
    <row r="14" spans="1:16" ht="15" thickBot="1">
      <c r="A14" s="12"/>
      <c r="B14" s="1"/>
      <c r="C14" s="1"/>
      <c r="D14" s="13"/>
      <c r="G14" s="12"/>
      <c r="H14" s="1"/>
      <c r="I14" s="1"/>
      <c r="J14" s="13"/>
      <c r="M14" s="12"/>
      <c r="N14" s="1"/>
      <c r="O14" s="1"/>
      <c r="P14" s="1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topLeftCell="A2" workbookViewId="0">
      <selection activeCell="F10" sqref="F10"/>
    </sheetView>
  </sheetViews>
  <sheetFormatPr baseColWidth="10" defaultColWidth="8.83203125" defaultRowHeight="14" x14ac:dyDescent="0"/>
  <cols>
    <col min="1" max="1" width="23.6640625" customWidth="1"/>
    <col min="2" max="2" width="24.83203125" customWidth="1"/>
    <col min="3" max="3" width="20.5" customWidth="1"/>
    <col min="5" max="5" width="11.1640625" customWidth="1"/>
  </cols>
  <sheetData>
    <row r="1" spans="1:5" ht="15" thickBot="1"/>
    <row r="2" spans="1:5" ht="19" thickBot="1">
      <c r="A2" s="31" t="s">
        <v>31</v>
      </c>
      <c r="B2" s="2"/>
      <c r="C2" s="24"/>
    </row>
    <row r="3" spans="1:5" ht="18">
      <c r="A3" s="25" t="s">
        <v>25</v>
      </c>
      <c r="B3" s="26" t="s">
        <v>26</v>
      </c>
      <c r="C3" s="27" t="s">
        <v>30</v>
      </c>
    </row>
    <row r="4" spans="1:5" ht="28.75" customHeight="1">
      <c r="A4" s="28" t="s">
        <v>27</v>
      </c>
      <c r="B4" s="29" t="s">
        <v>0</v>
      </c>
      <c r="C4" s="30" t="s">
        <v>13</v>
      </c>
    </row>
    <row r="5" spans="1:5" ht="15">
      <c r="A5" s="15" t="s">
        <v>14</v>
      </c>
      <c r="B5" s="20">
        <v>635</v>
      </c>
      <c r="C5" s="22">
        <f>B5/B17</f>
        <v>4.6444168623782485E-2</v>
      </c>
      <c r="E5" s="10"/>
    </row>
    <row r="6" spans="1:5" ht="15">
      <c r="A6" s="15" t="s">
        <v>29</v>
      </c>
      <c r="B6" s="20">
        <v>750.98</v>
      </c>
      <c r="C6" s="22">
        <f>B6/B17</f>
        <v>5.4926994886753025E-2</v>
      </c>
      <c r="E6" s="10"/>
    </row>
    <row r="7" spans="1:5" ht="15">
      <c r="A7" s="15" t="s">
        <v>15</v>
      </c>
      <c r="B7" s="20">
        <v>700.25</v>
      </c>
      <c r="C7" s="22">
        <f>B7/B17</f>
        <v>5.1216581226462499E-2</v>
      </c>
      <c r="E7" s="10"/>
    </row>
    <row r="8" spans="1:5" ht="15">
      <c r="A8" s="15" t="s">
        <v>16</v>
      </c>
      <c r="B8" s="20">
        <v>1223.68</v>
      </c>
      <c r="C8" s="22">
        <f>B8/B17</f>
        <v>8.9500472852834898E-2</v>
      </c>
      <c r="E8" s="10"/>
    </row>
    <row r="9" spans="1:5" ht="15">
      <c r="A9" s="15" t="s">
        <v>17</v>
      </c>
      <c r="B9" s="20">
        <v>987.55</v>
      </c>
      <c r="C9" s="22">
        <f>B9/B17</f>
        <v>7.2229824762860467E-2</v>
      </c>
      <c r="E9" s="5"/>
    </row>
    <row r="10" spans="1:5" ht="15">
      <c r="A10" s="15" t="s">
        <v>18</v>
      </c>
      <c r="B10" s="20">
        <v>1480.9</v>
      </c>
      <c r="C10" s="22">
        <f>B10/B17</f>
        <v>0.10831365246450313</v>
      </c>
      <c r="E10" s="5"/>
    </row>
    <row r="11" spans="1:5" ht="15">
      <c r="A11" s="15" t="s">
        <v>19</v>
      </c>
      <c r="B11" s="20">
        <v>591.25</v>
      </c>
      <c r="C11" s="22">
        <f>B11/B17</f>
        <v>4.324427511623842E-2</v>
      </c>
      <c r="E11" s="10"/>
    </row>
    <row r="12" spans="1:5" ht="15">
      <c r="A12" s="15" t="s">
        <v>20</v>
      </c>
      <c r="B12" s="20">
        <v>1002.3</v>
      </c>
      <c r="C12" s="22">
        <f>B12/B17</f>
        <v>7.3308646002546746E-2</v>
      </c>
      <c r="E12" s="10"/>
    </row>
    <row r="13" spans="1:5" ht="15">
      <c r="A13" s="15" t="s">
        <v>21</v>
      </c>
      <c r="B13" s="20">
        <v>1533</v>
      </c>
      <c r="C13" s="22">
        <f>B13/B17</f>
        <v>0.11212426850434418</v>
      </c>
      <c r="E13" s="10"/>
    </row>
    <row r="14" spans="1:5" ht="15">
      <c r="A14" s="15" t="s">
        <v>22</v>
      </c>
      <c r="B14" s="21">
        <v>1036.51</v>
      </c>
      <c r="C14" s="22">
        <f>B14/B17</f>
        <v>7.581077987438864E-2</v>
      </c>
      <c r="E14" s="10"/>
    </row>
    <row r="15" spans="1:5" ht="15">
      <c r="A15" s="15" t="s">
        <v>23</v>
      </c>
      <c r="B15" s="20">
        <v>1295.3499999999999</v>
      </c>
      <c r="C15" s="22">
        <f>B15/B17</f>
        <v>9.4742446971364788E-2</v>
      </c>
      <c r="E15" s="10"/>
    </row>
    <row r="16" spans="1:5" ht="15">
      <c r="A16" s="15" t="s">
        <v>24</v>
      </c>
      <c r="B16" s="18">
        <v>2435.56</v>
      </c>
      <c r="C16" s="22">
        <f>B16/B17</f>
        <v>0.17813788871392075</v>
      </c>
      <c r="E16" s="19"/>
    </row>
    <row r="17" spans="1:3" ht="15">
      <c r="A17" s="15" t="s">
        <v>28</v>
      </c>
      <c r="B17" s="16">
        <f>SUM(B5:B16)</f>
        <v>13672.33</v>
      </c>
      <c r="C17" s="23">
        <f>SUM(C5:C16)</f>
        <v>1</v>
      </c>
    </row>
    <row r="18" spans="1:3" ht="15" thickBot="1">
      <c r="A18" s="12"/>
      <c r="B18" s="1"/>
      <c r="C18" s="13"/>
    </row>
  </sheetData>
  <phoneticPr fontId="4" type="noConversion"/>
  <pageMargins left="0.7" right="0.7" top="0.75" bottom="0.75" header="0.3" footer="0.3"/>
  <pageSetup paperSize="9" orientation="portrait"/>
  <headerFooter>
    <oddHeader>&amp;C&amp;"-,Bold"Chef Business Toolkit: How to Achieve Efficiency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 Rousse May-July 18</vt:lpstr>
      <vt:lpstr>Supplier Monthly Purchasing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Sarah Grennan</cp:lastModifiedBy>
  <cp:lastPrinted>2019-02-20T15:55:08Z</cp:lastPrinted>
  <dcterms:created xsi:type="dcterms:W3CDTF">2018-09-28T08:47:14Z</dcterms:created>
  <dcterms:modified xsi:type="dcterms:W3CDTF">2020-03-05T15:04:52Z</dcterms:modified>
</cp:coreProperties>
</file>