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mc:AlternateContent xmlns:mc="http://schemas.openxmlformats.org/markup-compatibility/2006">
    <mc:Choice Requires="x15">
      <x15ac:absPath xmlns:x15ac="http://schemas.microsoft.com/office/spreadsheetml/2010/11/ac" url="https://failteireland.sharepoint.com/sites/FestivalsDivision/Shared Documents/Strategic Tourism Festival Investment Scheme/"/>
    </mc:Choice>
  </mc:AlternateContent>
  <xr:revisionPtr revIDLastSave="139" documentId="8_{D2B47C9D-19C4-4E72-A507-C3AC853456A7}" xr6:coauthVersionLast="47" xr6:coauthVersionMax="47" xr10:uidLastSave="{A9D5A2C3-E522-4CAE-8613-52832636A5B1}"/>
  <bookViews>
    <workbookView xWindow="-110" yWindow="-110" windowWidth="19420" windowHeight="10300" firstSheet="2" xr2:uid="{0ECE6AC3-55C9-4AB9-8ADE-2690F0785757}"/>
  </bookViews>
  <sheets>
    <sheet name="Cover Sheet" sheetId="1" r:id="rId1"/>
    <sheet name="Projected Profit and Loss" sheetId="4" r:id="rId2"/>
    <sheet name="Projected Cashflow Analysi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5" l="1"/>
  <c r="E18" i="5"/>
  <c r="F18" i="5"/>
  <c r="D19" i="5"/>
  <c r="E19" i="5"/>
  <c r="F19" i="5"/>
  <c r="D20" i="5"/>
  <c r="E20" i="5"/>
  <c r="F20" i="5"/>
  <c r="D21" i="5"/>
  <c r="E21" i="5"/>
  <c r="F21" i="5"/>
  <c r="D22" i="5"/>
  <c r="E22" i="5"/>
  <c r="F22" i="5"/>
  <c r="D23" i="5"/>
  <c r="E23" i="5"/>
  <c r="F23" i="5"/>
  <c r="D24" i="5"/>
  <c r="E24" i="5"/>
  <c r="F24" i="5"/>
  <c r="D25" i="5"/>
  <c r="E25" i="5"/>
  <c r="F25" i="5"/>
  <c r="D26" i="5"/>
  <c r="E26" i="5"/>
  <c r="F26" i="5"/>
  <c r="D27" i="5"/>
  <c r="E27" i="5"/>
  <c r="F27" i="5"/>
  <c r="D28" i="5"/>
  <c r="E28" i="5"/>
  <c r="F28" i="5"/>
  <c r="D29" i="5"/>
  <c r="E29" i="5"/>
  <c r="F29" i="5"/>
  <c r="D30" i="5"/>
  <c r="E30" i="5"/>
  <c r="F30" i="5"/>
  <c r="D31" i="5"/>
  <c r="E31" i="5"/>
  <c r="F31" i="5"/>
  <c r="D32" i="5"/>
  <c r="E32" i="5"/>
  <c r="F32" i="5"/>
  <c r="D33" i="5"/>
  <c r="E33" i="5"/>
  <c r="F33" i="5"/>
  <c r="E17" i="5"/>
  <c r="F17" i="5"/>
  <c r="D17" i="5"/>
  <c r="E16" i="5"/>
  <c r="F16" i="5"/>
  <c r="D16" i="5"/>
  <c r="F38" i="5"/>
  <c r="F39" i="5"/>
  <c r="F40" i="5"/>
  <c r="F41" i="5"/>
  <c r="E38" i="5"/>
  <c r="E39" i="5"/>
  <c r="E40" i="5"/>
  <c r="E41" i="5"/>
  <c r="D38" i="5"/>
  <c r="D39" i="5"/>
  <c r="D40" i="5"/>
  <c r="D41" i="5"/>
  <c r="E37" i="5"/>
  <c r="F37" i="5"/>
  <c r="D37" i="5"/>
  <c r="G31" i="5"/>
  <c r="G17" i="5"/>
  <c r="G18" i="5"/>
  <c r="G25" i="5"/>
  <c r="G26" i="5"/>
  <c r="F8" i="5"/>
  <c r="F9" i="5"/>
  <c r="F10" i="5"/>
  <c r="F11" i="5"/>
  <c r="G11" i="5" s="1"/>
  <c r="F12" i="5"/>
  <c r="E8" i="5"/>
  <c r="E9" i="5"/>
  <c r="G9" i="5" s="1"/>
  <c r="E10" i="5"/>
  <c r="E11" i="5"/>
  <c r="E12" i="5"/>
  <c r="D8" i="5"/>
  <c r="G8" i="5" s="1"/>
  <c r="D9" i="5"/>
  <c r="D10" i="5"/>
  <c r="D11" i="5"/>
  <c r="D12" i="5"/>
  <c r="G39" i="5"/>
  <c r="G38" i="5"/>
  <c r="E42" i="5"/>
  <c r="G28" i="5"/>
  <c r="G21" i="5"/>
  <c r="D138" i="4"/>
  <c r="D137" i="4"/>
  <c r="D136" i="4"/>
  <c r="D135" i="4"/>
  <c r="D134" i="4"/>
  <c r="D133" i="4"/>
  <c r="D132" i="4"/>
  <c r="D131" i="4"/>
  <c r="D130" i="4"/>
  <c r="D129" i="4"/>
  <c r="D128" i="4"/>
  <c r="D127" i="4"/>
  <c r="D126" i="4"/>
  <c r="D125" i="4"/>
  <c r="D124" i="4"/>
  <c r="D123" i="4"/>
  <c r="D122" i="4"/>
  <c r="J98" i="4"/>
  <c r="I98" i="4"/>
  <c r="H98" i="4"/>
  <c r="J97" i="4"/>
  <c r="I97" i="4"/>
  <c r="H97" i="4"/>
  <c r="J96" i="4"/>
  <c r="I96" i="4"/>
  <c r="H96" i="4"/>
  <c r="J95" i="4"/>
  <c r="I95" i="4"/>
  <c r="H95" i="4"/>
  <c r="J94" i="4"/>
  <c r="I94" i="4"/>
  <c r="H94" i="4"/>
  <c r="J86" i="4"/>
  <c r="I86" i="4"/>
  <c r="H86" i="4"/>
  <c r="J85" i="4"/>
  <c r="I85" i="4"/>
  <c r="H85" i="4"/>
  <c r="J84" i="4"/>
  <c r="I84" i="4"/>
  <c r="H84" i="4"/>
  <c r="J83" i="4"/>
  <c r="I83" i="4"/>
  <c r="H83" i="4"/>
  <c r="J82" i="4"/>
  <c r="I82" i="4"/>
  <c r="H82" i="4"/>
  <c r="J81" i="4"/>
  <c r="I81" i="4"/>
  <c r="H81" i="4"/>
  <c r="J80" i="4"/>
  <c r="I80" i="4"/>
  <c r="H80" i="4"/>
  <c r="J79" i="4"/>
  <c r="I79" i="4"/>
  <c r="H79" i="4"/>
  <c r="J78" i="4"/>
  <c r="I78" i="4"/>
  <c r="H78" i="4"/>
  <c r="J77" i="4"/>
  <c r="I77" i="4"/>
  <c r="H77" i="4"/>
  <c r="J76" i="4"/>
  <c r="I76" i="4"/>
  <c r="H76" i="4"/>
  <c r="J75" i="4"/>
  <c r="I75" i="4"/>
  <c r="H75" i="4"/>
  <c r="J74" i="4"/>
  <c r="I74" i="4"/>
  <c r="H74" i="4"/>
  <c r="J73" i="4"/>
  <c r="I73" i="4"/>
  <c r="H73" i="4"/>
  <c r="J72" i="4"/>
  <c r="I72" i="4"/>
  <c r="H72" i="4"/>
  <c r="J71" i="4"/>
  <c r="I71" i="4"/>
  <c r="H71" i="4"/>
  <c r="J70" i="4"/>
  <c r="I70" i="4"/>
  <c r="H70" i="4"/>
  <c r="J52" i="4"/>
  <c r="J64" i="4" s="1"/>
  <c r="I52" i="4"/>
  <c r="I64" i="4" s="1"/>
  <c r="H52" i="4"/>
  <c r="J51" i="4"/>
  <c r="J63" i="4" s="1"/>
  <c r="I51" i="4"/>
  <c r="I63" i="4" s="1"/>
  <c r="H51" i="4"/>
  <c r="H63" i="4" s="1"/>
  <c r="J50" i="4"/>
  <c r="J62" i="4" s="1"/>
  <c r="I50" i="4"/>
  <c r="I62" i="4" s="1"/>
  <c r="H50" i="4"/>
  <c r="H62" i="4" s="1"/>
  <c r="J49" i="4"/>
  <c r="J61" i="4" s="1"/>
  <c r="I49" i="4"/>
  <c r="I61" i="4" s="1"/>
  <c r="H49" i="4"/>
  <c r="J48" i="4"/>
  <c r="J60" i="4" s="1"/>
  <c r="I48" i="4"/>
  <c r="I60" i="4" s="1"/>
  <c r="H48" i="4"/>
  <c r="J47" i="4"/>
  <c r="I47" i="4"/>
  <c r="H47" i="4"/>
  <c r="J46" i="4"/>
  <c r="I46" i="4"/>
  <c r="H46" i="4"/>
  <c r="J45" i="4"/>
  <c r="I45" i="4"/>
  <c r="H45" i="4"/>
  <c r="D5" i="5" s="1"/>
  <c r="J44" i="4"/>
  <c r="I44" i="4"/>
  <c r="H44" i="4"/>
  <c r="D4" i="5" s="1"/>
  <c r="J42" i="4"/>
  <c r="I42" i="4"/>
  <c r="H42" i="4"/>
  <c r="F7" i="5" l="1"/>
  <c r="J59" i="4"/>
  <c r="J58" i="4"/>
  <c r="F6" i="5"/>
  <c r="J57" i="4"/>
  <c r="F5" i="5"/>
  <c r="J56" i="4"/>
  <c r="F4" i="5"/>
  <c r="E7" i="5"/>
  <c r="I59" i="4"/>
  <c r="I58" i="4"/>
  <c r="E6" i="5"/>
  <c r="I57" i="4"/>
  <c r="E5" i="5"/>
  <c r="I56" i="4"/>
  <c r="E4" i="5"/>
  <c r="H59" i="4"/>
  <c r="D7" i="5"/>
  <c r="G7" i="5" s="1"/>
  <c r="H58" i="4"/>
  <c r="D6" i="5"/>
  <c r="G6" i="5" s="1"/>
  <c r="G24" i="5"/>
  <c r="G32" i="5"/>
  <c r="G29" i="5"/>
  <c r="G20" i="5"/>
  <c r="G19" i="5"/>
  <c r="G10" i="5"/>
  <c r="G5" i="5"/>
  <c r="D13" i="5"/>
  <c r="G23" i="5"/>
  <c r="G30" i="5"/>
  <c r="F42" i="5"/>
  <c r="E13" i="5"/>
  <c r="D42" i="5"/>
  <c r="G40" i="5"/>
  <c r="G12" i="5"/>
  <c r="G22" i="5"/>
  <c r="F13" i="5"/>
  <c r="G41" i="5"/>
  <c r="G27" i="5"/>
  <c r="K94" i="4"/>
  <c r="K75" i="4"/>
  <c r="K96" i="4"/>
  <c r="G16" i="5"/>
  <c r="G37" i="5"/>
  <c r="G4" i="5"/>
  <c r="K45" i="4"/>
  <c r="K78" i="4"/>
  <c r="F109" i="4"/>
  <c r="K46" i="4"/>
  <c r="K71" i="4"/>
  <c r="H53" i="4"/>
  <c r="K79" i="4"/>
  <c r="F122" i="4"/>
  <c r="K84" i="4"/>
  <c r="H136" i="4" s="1"/>
  <c r="K51" i="4"/>
  <c r="K70" i="4"/>
  <c r="H122" i="4" s="1"/>
  <c r="K82" i="4"/>
  <c r="H134" i="4" s="1"/>
  <c r="K49" i="4"/>
  <c r="G130" i="4"/>
  <c r="F129" i="4"/>
  <c r="H127" i="4"/>
  <c r="K95" i="4"/>
  <c r="K76" i="4"/>
  <c r="H128" i="4" s="1"/>
  <c r="I99" i="4"/>
  <c r="K97" i="4"/>
  <c r="J99" i="4"/>
  <c r="K50" i="4"/>
  <c r="J65" i="4"/>
  <c r="E126" i="4"/>
  <c r="E129" i="4"/>
  <c r="K59" i="4"/>
  <c r="K63" i="4"/>
  <c r="I65" i="4"/>
  <c r="K62" i="4"/>
  <c r="G133" i="4"/>
  <c r="J87" i="4"/>
  <c r="F34" i="5" s="1"/>
  <c r="G124" i="4"/>
  <c r="F131" i="4"/>
  <c r="F136" i="4"/>
  <c r="G109" i="4"/>
  <c r="I53" i="4"/>
  <c r="F125" i="4"/>
  <c r="F132" i="4"/>
  <c r="G131" i="4"/>
  <c r="E132" i="4"/>
  <c r="E124" i="4"/>
  <c r="E131" i="4"/>
  <c r="G135" i="4"/>
  <c r="G123" i="4"/>
  <c r="G128" i="4"/>
  <c r="K42" i="4"/>
  <c r="H109" i="4" s="1"/>
  <c r="G138" i="4"/>
  <c r="H99" i="4"/>
  <c r="E122" i="4"/>
  <c r="J53" i="4"/>
  <c r="G125" i="4"/>
  <c r="E138" i="4"/>
  <c r="F123" i="4"/>
  <c r="F128" i="4"/>
  <c r="K47" i="4"/>
  <c r="K52" i="4"/>
  <c r="H64" i="4"/>
  <c r="K64" i="4" s="1"/>
  <c r="F124" i="4"/>
  <c r="F138" i="4"/>
  <c r="K44" i="4"/>
  <c r="H56" i="4"/>
  <c r="G127" i="4"/>
  <c r="K80" i="4"/>
  <c r="H132" i="4" s="1"/>
  <c r="G134" i="4"/>
  <c r="K85" i="4"/>
  <c r="E127" i="4"/>
  <c r="E137" i="4"/>
  <c r="K48" i="4"/>
  <c r="H60" i="4"/>
  <c r="K60" i="4" s="1"/>
  <c r="H61" i="4"/>
  <c r="K61" i="4" s="1"/>
  <c r="E123" i="4"/>
  <c r="F134" i="4"/>
  <c r="K58" i="4"/>
  <c r="H87" i="4"/>
  <c r="F126" i="4"/>
  <c r="K81" i="4"/>
  <c r="H133" i="4" s="1"/>
  <c r="E133" i="4"/>
  <c r="K83" i="4"/>
  <c r="H135" i="4" s="1"/>
  <c r="G122" i="4"/>
  <c r="F127" i="4"/>
  <c r="K73" i="4"/>
  <c r="H125" i="4" s="1"/>
  <c r="E125" i="4"/>
  <c r="H57" i="4"/>
  <c r="K57" i="4" s="1"/>
  <c r="K74" i="4"/>
  <c r="H126" i="4" s="1"/>
  <c r="F130" i="4"/>
  <c r="E135" i="4"/>
  <c r="I87" i="4"/>
  <c r="E34" i="5" s="1"/>
  <c r="K72" i="4"/>
  <c r="G126" i="4"/>
  <c r="K77" i="4"/>
  <c r="H129" i="4" s="1"/>
  <c r="F133" i="4"/>
  <c r="K86" i="4"/>
  <c r="H138" i="4" s="1"/>
  <c r="K98" i="4"/>
  <c r="E45" i="5" l="1"/>
  <c r="E119" i="4"/>
  <c r="F45" i="5"/>
  <c r="G136" i="4"/>
  <c r="G129" i="4"/>
  <c r="F137" i="4"/>
  <c r="E128" i="4"/>
  <c r="H123" i="4"/>
  <c r="H130" i="4"/>
  <c r="G42" i="5"/>
  <c r="G13" i="5"/>
  <c r="K99" i="4"/>
  <c r="G111" i="4"/>
  <c r="E136" i="4"/>
  <c r="H124" i="4"/>
  <c r="G132" i="4"/>
  <c r="H137" i="4"/>
  <c r="F135" i="4"/>
  <c r="E130" i="4"/>
  <c r="H131" i="4"/>
  <c r="G137" i="4"/>
  <c r="E134" i="4"/>
  <c r="F112" i="4"/>
  <c r="F119" i="4"/>
  <c r="G110" i="4"/>
  <c r="J67" i="4"/>
  <c r="G118" i="4"/>
  <c r="K87" i="4"/>
  <c r="H65" i="4"/>
  <c r="F111" i="4" s="1"/>
  <c r="K56" i="4"/>
  <c r="K65" i="4" s="1"/>
  <c r="F118" i="4"/>
  <c r="K53" i="4"/>
  <c r="F110" i="4"/>
  <c r="I67" i="4"/>
  <c r="G112" i="4"/>
  <c r="G119" i="4"/>
  <c r="G33" i="5" l="1"/>
  <c r="G34" i="5" s="1"/>
  <c r="D34" i="5"/>
  <c r="D45" i="5" s="1"/>
  <c r="D46" i="5" s="1"/>
  <c r="E46" i="5" s="1"/>
  <c r="F46" i="5" s="1"/>
  <c r="G45" i="5"/>
  <c r="H110" i="4"/>
  <c r="H118" i="4"/>
  <c r="J89" i="4"/>
  <c r="G116" i="4"/>
  <c r="I89" i="4"/>
  <c r="F116" i="4"/>
  <c r="E118" i="4"/>
  <c r="H67" i="4"/>
  <c r="H119" i="4"/>
  <c r="H112" i="4"/>
  <c r="K67" i="4"/>
  <c r="E116" i="4" l="1"/>
  <c r="H89" i="4"/>
  <c r="E117" i="4" s="1"/>
  <c r="K89" i="4"/>
  <c r="H111" i="4"/>
  <c r="H116" i="4"/>
  <c r="F117" i="4"/>
  <c r="G117" i="4"/>
  <c r="G113" i="4"/>
  <c r="H113" i="4" l="1"/>
  <c r="H117" i="4"/>
  <c r="H140" i="4"/>
  <c r="F113" i="4"/>
</calcChain>
</file>

<file path=xl/sharedStrings.xml><?xml version="1.0" encoding="utf-8"?>
<sst xmlns="http://schemas.openxmlformats.org/spreadsheetml/2006/main" count="160" uniqueCount="146">
  <si>
    <t>COVER SHEET</t>
  </si>
  <si>
    <t>Strategic Tourism Festival Investment Scheme 2026 to 2028</t>
  </si>
  <si>
    <t>Stage 2 (The Project)</t>
  </si>
  <si>
    <r>
      <t>Applicant Workbook 2</t>
    </r>
    <r>
      <rPr>
        <b/>
        <sz val="11"/>
        <rFont val="Calibri"/>
        <family val="2"/>
      </rPr>
      <t xml:space="preserve"> - Financial Projections</t>
    </r>
  </si>
  <si>
    <t>Applicant Festival Name:</t>
  </si>
  <si>
    <t>Applicant Business / Organisation Name:</t>
  </si>
  <si>
    <t>Applicant ID</t>
  </si>
  <si>
    <t>Primary Contact Person:</t>
  </si>
  <si>
    <t>Financial Projections Template</t>
  </si>
  <si>
    <t>APPLICANT COMPLETION GUIDANCE NOTES</t>
  </si>
  <si>
    <t>INTRODUCTION</t>
  </si>
  <si>
    <t>This Financial Projections Template has been developed as a Financial Model that seeks to provide a high-level illustration of the potential future financial performance of your Festival.</t>
  </si>
  <si>
    <r>
      <t xml:space="preserve">This Financial Model should be completed by Applicants with reference to the </t>
    </r>
    <r>
      <rPr>
        <sz val="11"/>
        <color rgb="FFFF0000"/>
        <rFont val="Aptos Narrow"/>
        <family val="2"/>
        <scheme val="minor"/>
      </rPr>
      <t>Strategic Tourism Festival Investment Scheme 2026 to 2028 Scheme Guidelines</t>
    </r>
    <r>
      <rPr>
        <sz val="11"/>
        <color rgb="FF000000"/>
        <rFont val="Aptos Narrow"/>
        <family val="2"/>
        <scheme val="minor"/>
      </rPr>
      <t xml:space="preserve"> </t>
    </r>
    <r>
      <rPr>
        <b/>
        <u/>
        <sz val="11"/>
        <color rgb="FF000000"/>
        <rFont val="Aptos Narrow"/>
        <family val="2"/>
        <scheme val="minor"/>
      </rPr>
      <t>and</t>
    </r>
    <r>
      <rPr>
        <sz val="11"/>
        <color rgb="FF000000"/>
        <rFont val="Aptos Narrow"/>
        <family val="2"/>
        <scheme val="minor"/>
      </rPr>
      <t xml:space="preserve"> </t>
    </r>
    <r>
      <rPr>
        <sz val="11"/>
        <color rgb="FFFF0000"/>
        <rFont val="Aptos Narrow"/>
        <family val="2"/>
        <scheme val="minor"/>
      </rPr>
      <t>the Stage 2 Application Form</t>
    </r>
    <r>
      <rPr>
        <sz val="11"/>
        <color rgb="FF000000"/>
        <rFont val="Aptos Narrow"/>
        <family val="2"/>
        <scheme val="minor"/>
      </rPr>
      <t xml:space="preserve"> requirements.</t>
    </r>
  </si>
  <si>
    <t>COMPLETION INSTRUCTIONS</t>
  </si>
  <si>
    <r>
      <t xml:space="preserve">Applicants should populate the </t>
    </r>
    <r>
      <rPr>
        <b/>
        <sz val="11"/>
        <color rgb="FFFF0000"/>
        <rFont val="Aptos Narrow"/>
        <family val="2"/>
        <scheme val="minor"/>
      </rPr>
      <t>red shaded cells</t>
    </r>
    <r>
      <rPr>
        <b/>
        <sz val="11"/>
        <color rgb="FF000000"/>
        <rFont val="Aptos Narrow"/>
        <family val="2"/>
        <scheme val="minor"/>
      </rPr>
      <t xml:space="preserve"> in the Projected Profit &amp; Loss Account tab ONLY. </t>
    </r>
  </si>
  <si>
    <t>The projected Cashflow Analysis will self populate based on the Profit and Loss and should therefore not be touched.</t>
  </si>
  <si>
    <t>Applicants should complete this template based on historical information pertaining to their particular business and upon informed assumptions from your knowledge of your business/sector of the industry.</t>
  </si>
  <si>
    <t xml:space="preserve">The model considers the direct returns and costs from the operation of a Festival. It does not take account of any other income/costs associated with other elements of your business. </t>
  </si>
  <si>
    <r>
      <rPr>
        <b/>
        <sz val="11"/>
        <color rgb="FF000000"/>
        <rFont val="Aptos Narrow"/>
        <family val="2"/>
        <scheme val="minor"/>
      </rPr>
      <t>Important Notes</t>
    </r>
    <r>
      <rPr>
        <sz val="11"/>
        <color rgb="FF000000"/>
        <rFont val="Aptos Narrow"/>
        <family val="2"/>
        <scheme val="minor"/>
      </rPr>
      <t>:</t>
    </r>
  </si>
  <si>
    <r>
      <rPr>
        <b/>
        <sz val="11"/>
        <color rgb="FF000000"/>
        <rFont val="Aptos Narrow"/>
        <family val="2"/>
        <scheme val="minor"/>
      </rPr>
      <t>A</t>
    </r>
    <r>
      <rPr>
        <sz val="11"/>
        <color rgb="FF000000"/>
        <rFont val="Aptos Narrow"/>
        <family val="2"/>
        <scheme val="minor"/>
      </rPr>
      <t>. Fáilte Ireland and/or any of their Partners or Associates shall not be responsible for any liability caused due to any action taken based on this financial template.</t>
    </r>
  </si>
  <si>
    <r>
      <rPr>
        <b/>
        <sz val="11"/>
        <color rgb="FF000000"/>
        <rFont val="Aptos Narrow"/>
        <family val="2"/>
        <scheme val="minor"/>
      </rPr>
      <t>B</t>
    </r>
    <r>
      <rPr>
        <sz val="11"/>
        <color rgb="FF000000"/>
        <rFont val="Aptos Narrow"/>
        <family val="2"/>
        <scheme val="minor"/>
      </rPr>
      <t>. The outputs/projections from the template will be based solely on information inputted and supplied by the applicant.</t>
    </r>
  </si>
  <si>
    <r>
      <t>Disclaimer</t>
    </r>
    <r>
      <rPr>
        <sz val="11"/>
        <color rgb="FF000000"/>
        <rFont val="Aptos Narrow"/>
        <family val="2"/>
        <scheme val="minor"/>
      </rPr>
      <t>:</t>
    </r>
  </si>
  <si>
    <r>
      <t xml:space="preserve">This financial template seeks to  provide a high level view of the projected potential future financial performance of the proposed festival and has been designed and is intended </t>
    </r>
    <r>
      <rPr>
        <u/>
        <sz val="11"/>
        <color rgb="FF000000"/>
        <rFont val="Aptos Narrow"/>
        <family val="2"/>
        <scheme val="minor"/>
      </rPr>
      <t>solely</t>
    </r>
    <r>
      <rPr>
        <sz val="11"/>
        <color rgb="FF000000"/>
        <rFont val="Aptos Narrow"/>
        <family val="2"/>
        <scheme val="minor"/>
      </rPr>
      <t xml:space="preserve"> for the purposes of informing an application to Fáilte Ireland  to The Strategic Tourism Festival Investment Scheme 2026 to 2028. It should not and cannot be used or relied upon for any other purpose.</t>
    </r>
  </si>
  <si>
    <r>
      <rPr>
        <b/>
        <u/>
        <sz val="11"/>
        <color rgb="FF000000"/>
        <rFont val="Aptos Narrow"/>
        <family val="2"/>
        <scheme val="minor"/>
      </rPr>
      <t>This</t>
    </r>
    <r>
      <rPr>
        <sz val="11"/>
        <color rgb="FF000000"/>
        <rFont val="Aptos Narrow"/>
        <family val="2"/>
        <scheme val="minor"/>
      </rPr>
      <t xml:space="preserve"> Projected Profit &amp; Loss Account tab consists of </t>
    </r>
    <r>
      <rPr>
        <u/>
        <sz val="11"/>
        <color rgb="FF000000"/>
        <rFont val="Aptos Narrow"/>
        <family val="2"/>
        <scheme val="minor"/>
      </rPr>
      <t>five</t>
    </r>
    <r>
      <rPr>
        <sz val="11"/>
        <color rgb="FF000000"/>
        <rFont val="Aptos Narrow"/>
        <family val="2"/>
        <scheme val="minor"/>
      </rPr>
      <t xml:space="preserve"> sections with green-coloured headers - </t>
    </r>
    <r>
      <rPr>
        <b/>
        <u/>
        <sz val="11"/>
        <color rgb="FF000000"/>
        <rFont val="Aptos Narrow"/>
        <family val="2"/>
        <scheme val="minor"/>
      </rPr>
      <t>all Applicants must complete all five sections</t>
    </r>
    <r>
      <rPr>
        <sz val="11"/>
        <color rgb="FF000000"/>
        <rFont val="Aptos Narrow"/>
        <family val="2"/>
        <scheme val="minor"/>
      </rPr>
      <t>; these are:</t>
    </r>
  </si>
  <si>
    <t>1. Projected Visitor Numbers</t>
  </si>
  <si>
    <t>2. Projected Income</t>
  </si>
  <si>
    <t>3. Projected Cost of Sales</t>
  </si>
  <si>
    <t>4. Projected Expenditure</t>
  </si>
  <si>
    <t>5. Project Funding/Financing</t>
  </si>
  <si>
    <r>
      <rPr>
        <b/>
        <sz val="11"/>
        <color rgb="FF000000"/>
        <rFont val="Aptos Narrow"/>
        <family val="2"/>
        <scheme val="minor"/>
      </rPr>
      <t>Important Notes</t>
    </r>
    <r>
      <rPr>
        <sz val="11"/>
        <color rgb="FF000000"/>
        <rFont val="Aptos Narrow"/>
        <family val="2"/>
        <scheme val="minor"/>
      </rPr>
      <t xml:space="preserve">: </t>
    </r>
  </si>
  <si>
    <r>
      <rPr>
        <b/>
        <sz val="11"/>
        <color rgb="FF000000"/>
        <rFont val="Aptos Narrow"/>
        <family val="2"/>
        <scheme val="minor"/>
      </rPr>
      <t>A</t>
    </r>
    <r>
      <rPr>
        <sz val="11"/>
        <color rgb="FF000000"/>
        <rFont val="Aptos Narrow"/>
        <family val="2"/>
        <scheme val="minor"/>
      </rPr>
      <t xml:space="preserve">. The Projected Income, Cost of Sales, and Expenditure sections include typical activities associated with a Festival such as admissions, retail, food and beverage, and events. However, these are solely suggested and may not be applicable to your specific Festival. Only those income and expenditure activities that are relevant to your actual business should be included in your projections.  
</t>
    </r>
  </si>
  <si>
    <r>
      <rPr>
        <b/>
        <sz val="11"/>
        <color rgb="FF000000"/>
        <rFont val="Aptos Narrow"/>
        <family val="2"/>
        <scheme val="minor"/>
      </rPr>
      <t>B</t>
    </r>
    <r>
      <rPr>
        <sz val="11"/>
        <color rgb="FF000000"/>
        <rFont val="Aptos Narrow"/>
        <family val="2"/>
        <scheme val="minor"/>
      </rPr>
      <t>. Where the model provides lines as 'Other' Income or Expenditure streams (</t>
    </r>
    <r>
      <rPr>
        <sz val="11"/>
        <color rgb="FFFF0000"/>
        <rFont val="Aptos Narrow"/>
        <family val="2"/>
        <scheme val="minor"/>
      </rPr>
      <t>shaded red</t>
    </r>
    <r>
      <rPr>
        <sz val="11"/>
        <color rgb="FF000000"/>
        <rFont val="Aptos Narrow"/>
        <family val="2"/>
        <scheme val="minor"/>
      </rPr>
      <t>), applicants should amend these to ensure specificity and relevance to the actual Festival.</t>
    </r>
  </si>
  <si>
    <r>
      <rPr>
        <b/>
        <sz val="11"/>
        <color rgb="FF000000"/>
        <rFont val="Aptos Narrow"/>
        <family val="2"/>
        <scheme val="minor"/>
      </rPr>
      <t>C</t>
    </r>
    <r>
      <rPr>
        <sz val="11"/>
        <color rgb="FF000000"/>
        <rFont val="Aptos Narrow"/>
        <family val="2"/>
        <scheme val="minor"/>
      </rPr>
      <t>. Column L has been provided for applicants to insert e.g., assumptions and explanatary notes or comments on their inputted information.</t>
    </r>
  </si>
  <si>
    <r>
      <t>In addition, there is a separate tab titled "Projected Cashflow Analysis" which provides an illustrative cashflow based on the inputs from this spreadsheet.</t>
    </r>
    <r>
      <rPr>
        <b/>
        <sz val="11"/>
        <color rgb="FF000000"/>
        <rFont val="Aptos Narrow"/>
        <family val="2"/>
        <scheme val="minor"/>
      </rPr>
      <t xml:space="preserve"> This tab does not require any inputs/populating by applicants</t>
    </r>
    <r>
      <rPr>
        <sz val="11"/>
        <color rgb="FF000000"/>
        <rFont val="Aptos Narrow"/>
        <family val="2"/>
        <scheme val="minor"/>
      </rPr>
      <t xml:space="preserve">; rather, it will 'self-populate' based on the information provided/inputted to the </t>
    </r>
    <r>
      <rPr>
        <sz val="11"/>
        <color rgb="FFFF0000"/>
        <rFont val="Aptos Narrow"/>
        <family val="2"/>
        <scheme val="minor"/>
      </rPr>
      <t>red shaded cells</t>
    </r>
    <r>
      <rPr>
        <sz val="11"/>
        <color rgb="FF000000"/>
        <rFont val="Aptos Narrow"/>
        <family val="2"/>
        <scheme val="minor"/>
      </rPr>
      <t xml:space="preserve"> Projected Profit &amp; Loss Account tab.</t>
    </r>
  </si>
  <si>
    <t xml:space="preserve">All amounts in the income and expenditure assumptions should be at current market prices, excluding VAT.  </t>
  </si>
  <si>
    <t>1. PROJECTED VISITORS/ADMISSIONS</t>
  </si>
  <si>
    <t>YEAR 1</t>
  </si>
  <si>
    <t>YEAR 2</t>
  </si>
  <si>
    <t>YEAR 3</t>
  </si>
  <si>
    <t xml:space="preserve">TOTAL - 5 YEAR PERIOD (€/£) </t>
  </si>
  <si>
    <t>Total Annual Number of Attendees</t>
  </si>
  <si>
    <t>2. PROJECTED INCOME</t>
  </si>
  <si>
    <t xml:space="preserve">TOTAL - 3 YEAR PERIOD (€) </t>
  </si>
  <si>
    <t>Comments</t>
  </si>
  <si>
    <t>Number of Attendees</t>
  </si>
  <si>
    <t>Admissions (average ticketed income - gross)</t>
  </si>
  <si>
    <t>Merchandise Sales (include as average spend per visitor - gross)</t>
  </si>
  <si>
    <t>Food &amp; Beverage Sales (include average spend per visitor - gross)</t>
  </si>
  <si>
    <t>Events (gross per event)</t>
  </si>
  <si>
    <t>Other Income Stream 1 - Please Specify (total gross amount)</t>
  </si>
  <si>
    <t>Other Income Stream 2 - Please Specify (total gross amount)</t>
  </si>
  <si>
    <t>Other Income Stream 3 - Please Specify (total gross amount)</t>
  </si>
  <si>
    <t>Other Income Stream 4 - Please Specify (total gross amount)</t>
  </si>
  <si>
    <t>Other Income Stream 5 - Please Specify (total gross amount)</t>
  </si>
  <si>
    <t>Total Income</t>
  </si>
  <si>
    <t>3. PROJECTED COST OF SALES</t>
  </si>
  <si>
    <t>Admissions Cost of Sales (as % of sales)</t>
  </si>
  <si>
    <t>Merchandise Cost of Sales (as % of sales)</t>
  </si>
  <si>
    <t>Food &amp; Beverage Cost of Sales (as % of sales)</t>
  </si>
  <si>
    <t>Events Cost of Sales (as % of sales)</t>
  </si>
  <si>
    <t>Other Cost of Sales 1 - Please Specify</t>
  </si>
  <si>
    <t>Other Cost of Sales 2 - Please Specify</t>
  </si>
  <si>
    <t>Other Cost of Sales 3 - Please Specify</t>
  </si>
  <si>
    <t>Other Cost of Sales 4 - Please Specify</t>
  </si>
  <si>
    <t>Other Cost of Sales 5 - Please Specify</t>
  </si>
  <si>
    <t>Total Cost of Sales</t>
  </si>
  <si>
    <t>Gross Profit</t>
  </si>
  <si>
    <t>4. PROJECTED EXPENDITURE</t>
  </si>
  <si>
    <t>Staff Costs</t>
  </si>
  <si>
    <t>Administration and Office Costs</t>
  </si>
  <si>
    <t>Equipment Costs</t>
  </si>
  <si>
    <t>Site and Buildings Maintenance Costs</t>
  </si>
  <si>
    <t>Marketing Costs</t>
  </si>
  <si>
    <t>Merchandise Costs</t>
  </si>
  <si>
    <t>Life Cycle Costs</t>
  </si>
  <si>
    <t>Other Expenditure Stream 1 - Please Specify</t>
  </si>
  <si>
    <t>Other Expenditure Stream 2 - Please Specify</t>
  </si>
  <si>
    <t>Other Expenditure Stream 3 - Please Specify</t>
  </si>
  <si>
    <t>Other Expenditure Stream 4 - Please Specify</t>
  </si>
  <si>
    <t>Other Expenditure Stream 5 - Please Specify</t>
  </si>
  <si>
    <t>Other Expenditure Stream 6 - Please Specify</t>
  </si>
  <si>
    <t>Other Expenditure Stream 7 - Please Specify</t>
  </si>
  <si>
    <t>Other Expenditure Stream 8 - Please Specify</t>
  </si>
  <si>
    <t>Other Expenditure Stream 9 - Please Specify</t>
  </si>
  <si>
    <t>Other Expenditure Stream 10 - Please Specify</t>
  </si>
  <si>
    <t>Total Expenditure</t>
  </si>
  <si>
    <t>EBITDA  - (Earnings Before Interest, Tax, Depreciation and Amortization)</t>
  </si>
  <si>
    <t>5. PROJECT FUNDING / FINANCING</t>
  </si>
  <si>
    <t xml:space="preserve">TOTAL - 3 YEAR PERIOD (€/£) </t>
  </si>
  <si>
    <r>
      <rPr>
        <b/>
        <sz val="10"/>
        <rFont val="Aptos Narrow"/>
        <family val="2"/>
        <scheme val="minor"/>
      </rPr>
      <t>Note</t>
    </r>
    <r>
      <rPr>
        <sz val="10"/>
        <rFont val="Aptos Narrow"/>
        <family val="2"/>
        <scheme val="minor"/>
      </rPr>
      <t>: please provide details on all proposed funding/financing to deliver the proposed project.</t>
    </r>
  </si>
  <si>
    <t>Category 1 - Please Specify</t>
  </si>
  <si>
    <t>Category 2 - Please Specify</t>
  </si>
  <si>
    <t>Category 3 - Please Specify</t>
  </si>
  <si>
    <t>Category 4 - Please Specify</t>
  </si>
  <si>
    <t>Category 5 - Please Specify</t>
  </si>
  <si>
    <t xml:space="preserve">Total Funded </t>
  </si>
  <si>
    <t>Financial Metrics</t>
  </si>
  <si>
    <t>Year 1</t>
  </si>
  <si>
    <t>Year 2</t>
  </si>
  <si>
    <t>Year 3</t>
  </si>
  <si>
    <t>3 - Year Period</t>
  </si>
  <si>
    <t>Year-on-year growth</t>
  </si>
  <si>
    <t>Visitor Numbers - year on year growth</t>
  </si>
  <si>
    <t>Income - year on year growth</t>
  </si>
  <si>
    <t>Cost of Sales - year on year growth</t>
  </si>
  <si>
    <t>Expenditure - year on year growth</t>
  </si>
  <si>
    <t>EBITDA - year on year growth</t>
  </si>
  <si>
    <t>% of turnover</t>
  </si>
  <si>
    <t>Gross Profit %</t>
  </si>
  <si>
    <t>EBITDA %</t>
  </si>
  <si>
    <t>Cost of Sales %</t>
  </si>
  <si>
    <t>Expenditure %</t>
  </si>
  <si>
    <t>Expenditure % of turnover</t>
  </si>
  <si>
    <t>ROI (EBITDA/Total Investment 5-Year Period)</t>
  </si>
  <si>
    <r>
      <t>PROJECT INCOME</t>
    </r>
    <r>
      <rPr>
        <sz val="11"/>
        <color rgb="FF000000"/>
        <rFont val="Aptos Narrow"/>
        <family val="2"/>
        <scheme val="minor"/>
      </rPr>
      <t xml:space="preserve"> </t>
    </r>
  </si>
  <si>
    <t>Admissions</t>
  </si>
  <si>
    <t>Retail Sales</t>
  </si>
  <si>
    <t>Catering / Food and Beverage</t>
  </si>
  <si>
    <t>Events</t>
  </si>
  <si>
    <t>Income Stream 1</t>
  </si>
  <si>
    <t>Income Stream 2</t>
  </si>
  <si>
    <t>Income Stream 3</t>
  </si>
  <si>
    <t>Income Stream 4</t>
  </si>
  <si>
    <t>Income Stream 5</t>
  </si>
  <si>
    <t>PROJECT EXPENDITURE</t>
  </si>
  <si>
    <t>Cost of Sales</t>
  </si>
  <si>
    <t>Site and Buildings Maintenance</t>
  </si>
  <si>
    <t>Sales Costs</t>
  </si>
  <si>
    <t>Expenditure Stream 1</t>
  </si>
  <si>
    <t>Expenditure Stream 2</t>
  </si>
  <si>
    <t>Expenditure Stream 3</t>
  </si>
  <si>
    <t>Expenditure Stream 4</t>
  </si>
  <si>
    <t>Expenditure Stream 5</t>
  </si>
  <si>
    <t>Expenditure Stream 6</t>
  </si>
  <si>
    <t>Expenditure Stream 7</t>
  </si>
  <si>
    <t>Expenditure Stream 8</t>
  </si>
  <si>
    <t>Expenditure Stream 9</t>
  </si>
  <si>
    <t>Expenditure Stream 10</t>
  </si>
  <si>
    <t>PROJECT FUNDING / FINANCING</t>
  </si>
  <si>
    <t>Category 1</t>
  </si>
  <si>
    <t>Category 2</t>
  </si>
  <si>
    <t>Category 3</t>
  </si>
  <si>
    <t>Category 4</t>
  </si>
  <si>
    <t>Category 5</t>
  </si>
  <si>
    <t>Net Income / (Expenditure)</t>
  </si>
  <si>
    <t>Cumulative Income/ (Net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</si>
</sst>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
    <numFmt numFmtId="165" formatCode="_-* #,##0_-;\-* #,##0_-;_-* &quot;-&quot;??_-;_-@_-"/>
    <numFmt numFmtId="166" formatCode="#,##0_);\(#,##0\);\ \-_)"/>
    <numFmt numFmtId="167" formatCode="#,##0\ ;\(#,##0\);\-"/>
    <numFmt numFmtId="168" formatCode="&quot;€&quot;#,##0"/>
    <numFmt numFmtId="169" formatCode="&quot;€&quot;#,##0.00"/>
  </numFmts>
  <fonts count="45">
    <font>
      <sz val="11"/>
      <color theme="1"/>
      <name val="Aptos Narrow"/>
      <family val="2"/>
      <scheme val="minor"/>
    </font>
    <font>
      <sz val="11"/>
      <color theme="1"/>
      <name val="Aptos Narrow"/>
      <family val="2"/>
      <scheme val="minor"/>
    </font>
    <font>
      <sz val="11"/>
      <color rgb="FFFF0000"/>
      <name val="Aptos Narrow"/>
      <family val="2"/>
      <scheme val="minor"/>
    </font>
    <font>
      <sz val="10"/>
      <color rgb="FF333333"/>
      <name val="Calibri"/>
      <family val="2"/>
    </font>
    <font>
      <sz val="10"/>
      <color rgb="FF000000"/>
      <name val="Calibri"/>
      <family val="2"/>
    </font>
    <font>
      <b/>
      <u/>
      <sz val="20"/>
      <color rgb="FFFFFFFF"/>
      <name val="Calibri"/>
      <family val="2"/>
    </font>
    <font>
      <sz val="11"/>
      <color rgb="FF333333"/>
      <name val="Calibri"/>
      <family val="2"/>
    </font>
    <font>
      <sz val="11"/>
      <name val="Calibri"/>
      <family val="2"/>
    </font>
    <font>
      <sz val="11"/>
      <color rgb="FF000000"/>
      <name val="Calibri"/>
      <family val="2"/>
    </font>
    <font>
      <b/>
      <sz val="11"/>
      <name val="Calibri"/>
      <family val="2"/>
    </font>
    <font>
      <b/>
      <u/>
      <sz val="11"/>
      <name val="Calibri"/>
      <family val="2"/>
    </font>
    <font>
      <b/>
      <sz val="10"/>
      <color rgb="FF333333"/>
      <name val="Calibri"/>
      <family val="2"/>
    </font>
    <font>
      <b/>
      <sz val="10"/>
      <color rgb="FFFFFFFF"/>
      <name val="Calibri"/>
      <family val="2"/>
    </font>
    <font>
      <sz val="16"/>
      <color theme="1"/>
      <name val="Aptos Narrow"/>
      <family val="2"/>
      <scheme val="minor"/>
    </font>
    <font>
      <b/>
      <sz val="16"/>
      <color rgb="FF404040"/>
      <name val="Aptos Narrow"/>
      <family val="2"/>
      <scheme val="minor"/>
    </font>
    <font>
      <sz val="16"/>
      <color rgb="FF404040"/>
      <name val="Aptos Narrow"/>
      <family val="2"/>
      <scheme val="minor"/>
    </font>
    <font>
      <sz val="14"/>
      <color theme="1"/>
      <name val="Aptos Narrow"/>
      <family val="2"/>
      <scheme val="minor"/>
    </font>
    <font>
      <b/>
      <sz val="14"/>
      <color rgb="FF404040"/>
      <name val="Aptos Narrow"/>
      <family val="2"/>
      <scheme val="minor"/>
    </font>
    <font>
      <sz val="14"/>
      <color rgb="FF404040"/>
      <name val="Aptos Narrow"/>
      <family val="2"/>
      <scheme val="minor"/>
    </font>
    <font>
      <b/>
      <sz val="11"/>
      <color rgb="FF404040"/>
      <name val="Aptos Narrow"/>
      <family val="2"/>
      <scheme val="minor"/>
    </font>
    <font>
      <sz val="11"/>
      <color rgb="FF404040"/>
      <name val="Aptos Narrow"/>
      <family val="2"/>
      <scheme val="minor"/>
    </font>
    <font>
      <b/>
      <u/>
      <sz val="14"/>
      <color rgb="FFFF0000"/>
      <name val="Aptos Narrow"/>
      <family val="2"/>
      <scheme val="minor"/>
    </font>
    <font>
      <b/>
      <sz val="10"/>
      <color rgb="FF000000"/>
      <name val="Aptos Narrow"/>
      <family val="2"/>
      <scheme val="minor"/>
    </font>
    <font>
      <b/>
      <u/>
      <sz val="11"/>
      <color rgb="FF000000"/>
      <name val="Aptos Narrow"/>
      <family val="2"/>
      <scheme val="minor"/>
    </font>
    <font>
      <sz val="11"/>
      <color rgb="FF000000"/>
      <name val="Aptos Narrow"/>
      <family val="2"/>
      <scheme val="minor"/>
    </font>
    <font>
      <b/>
      <sz val="11"/>
      <color rgb="FF000000"/>
      <name val="Aptos Narrow"/>
      <family val="2"/>
      <scheme val="minor"/>
    </font>
    <font>
      <b/>
      <sz val="11"/>
      <color rgb="FFFF0000"/>
      <name val="Aptos Narrow"/>
      <family val="2"/>
      <scheme val="minor"/>
    </font>
    <font>
      <u/>
      <sz val="11"/>
      <color rgb="FF000000"/>
      <name val="Aptos Narrow"/>
      <family val="2"/>
      <scheme val="minor"/>
    </font>
    <font>
      <sz val="11"/>
      <name val="Aptos Narrow"/>
      <family val="2"/>
      <scheme val="minor"/>
    </font>
    <font>
      <sz val="10"/>
      <name val="Aptos Narrow"/>
      <family val="2"/>
      <scheme val="minor"/>
    </font>
    <font>
      <b/>
      <sz val="12"/>
      <color rgb="FFFFFFFF"/>
      <name val="Aptos Narrow"/>
      <family val="2"/>
      <scheme val="minor"/>
    </font>
    <font>
      <sz val="10"/>
      <color rgb="FF333333"/>
      <name val="Aptos Narrow"/>
      <family val="2"/>
      <scheme val="minor"/>
    </font>
    <font>
      <b/>
      <sz val="12"/>
      <name val="Aptos Narrow"/>
      <family val="2"/>
      <scheme val="minor"/>
    </font>
    <font>
      <b/>
      <i/>
      <sz val="10"/>
      <name val="Aptos Narrow"/>
      <family val="2"/>
      <scheme val="minor"/>
    </font>
    <font>
      <b/>
      <sz val="10"/>
      <name val="Aptos Narrow"/>
      <family val="2"/>
      <scheme val="minor"/>
    </font>
    <font>
      <b/>
      <u/>
      <sz val="10"/>
      <color indexed="8"/>
      <name val="Aptos Narrow"/>
      <family val="2"/>
      <scheme val="minor"/>
    </font>
    <font>
      <b/>
      <sz val="10"/>
      <color theme="1"/>
      <name val="Aptos Narrow"/>
      <family val="2"/>
      <scheme val="minor"/>
    </font>
    <font>
      <u/>
      <sz val="10"/>
      <name val="Aptos Narrow"/>
      <family val="2"/>
      <scheme val="minor"/>
    </font>
    <font>
      <b/>
      <u/>
      <sz val="10"/>
      <color theme="1"/>
      <name val="Aptos Narrow"/>
      <family val="2"/>
      <scheme val="minor"/>
    </font>
    <font>
      <b/>
      <i/>
      <u/>
      <sz val="10"/>
      <color theme="3"/>
      <name val="Aptos Narrow"/>
      <family val="2"/>
      <scheme val="minor"/>
    </font>
    <font>
      <i/>
      <sz val="10"/>
      <name val="Aptos Narrow"/>
      <family val="2"/>
      <scheme val="minor"/>
    </font>
    <font>
      <i/>
      <sz val="10"/>
      <color theme="3"/>
      <name val="Aptos Narrow"/>
      <family val="2"/>
      <scheme val="minor"/>
    </font>
    <font>
      <sz val="10"/>
      <color theme="1"/>
      <name val="Aptos Narrow"/>
      <family val="2"/>
      <scheme val="minor"/>
    </font>
    <font>
      <b/>
      <u/>
      <sz val="10"/>
      <name val="Aptos Narrow"/>
      <family val="2"/>
      <scheme val="minor"/>
    </font>
    <font>
      <b/>
      <i/>
      <sz val="10"/>
      <color indexed="8"/>
      <name val="Aptos Narrow"/>
      <family val="2"/>
      <scheme val="minor"/>
    </font>
  </fonts>
  <fills count="14">
    <fill>
      <patternFill patternType="none"/>
    </fill>
    <fill>
      <patternFill patternType="gray125"/>
    </fill>
    <fill>
      <patternFill patternType="solid">
        <fgColor rgb="FFFFFFFF"/>
        <bgColor rgb="FF000000"/>
      </patternFill>
    </fill>
    <fill>
      <patternFill patternType="solid">
        <fgColor rgb="FF000000"/>
        <bgColor rgb="FF000000"/>
      </patternFill>
    </fill>
    <fill>
      <patternFill patternType="solid">
        <fgColor rgb="FFBFBFBF"/>
        <bgColor rgb="FF000000"/>
      </patternFill>
    </fill>
    <fill>
      <patternFill patternType="solid">
        <fgColor rgb="FFD9D9D9"/>
        <bgColor rgb="FF000000"/>
      </patternFill>
    </fill>
    <fill>
      <patternFill patternType="solid">
        <fgColor rgb="FFFAC5CE"/>
        <bgColor rgb="FF000000"/>
      </patternFill>
    </fill>
    <fill>
      <patternFill patternType="solid">
        <fgColor theme="0"/>
        <bgColor indexed="64"/>
      </patternFill>
    </fill>
    <fill>
      <patternFill patternType="solid">
        <fgColor rgb="FFCFCFCF"/>
        <bgColor indexed="64"/>
      </patternFill>
    </fill>
    <fill>
      <patternFill patternType="solid">
        <fgColor theme="0" tint="-0.14996795556505021"/>
        <bgColor indexed="64"/>
      </patternFill>
    </fill>
    <fill>
      <patternFill patternType="solid">
        <fgColor rgb="FF009966"/>
        <bgColor indexed="64"/>
      </patternFill>
    </fill>
    <fill>
      <patternFill patternType="solid">
        <fgColor theme="0" tint="-4.9989318521683403E-2"/>
        <bgColor indexed="64"/>
      </patternFill>
    </fill>
    <fill>
      <patternFill patternType="solid">
        <fgColor rgb="FFFAC5CE"/>
        <bgColor indexed="64"/>
      </patternFill>
    </fill>
    <fill>
      <patternFill patternType="solid">
        <fgColor theme="8" tint="0.7999816888943144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rgb="FFCFCFCF"/>
      </bottom>
      <diagonal/>
    </border>
    <border>
      <left style="thin">
        <color rgb="FFCFCFCF"/>
      </left>
      <right/>
      <top style="medium">
        <color indexed="64"/>
      </top>
      <bottom style="thin">
        <color rgb="FFCFCFCF"/>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thin">
        <color rgb="FF000000"/>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rgb="FF000000"/>
      </right>
      <top/>
      <bottom style="thin">
        <color indexed="64"/>
      </bottom>
      <diagonal/>
    </border>
    <border>
      <left/>
      <right style="thin">
        <color indexed="64"/>
      </right>
      <top/>
      <bottom/>
      <diagonal/>
    </border>
    <border>
      <left style="thin">
        <color auto="1"/>
      </left>
      <right style="thin">
        <color auto="1"/>
      </right>
      <top style="thin">
        <color auto="1"/>
      </top>
      <bottom style="thin">
        <color theme="0" tint="-0.249977111117893"/>
      </bottom>
      <diagonal/>
    </border>
    <border>
      <left style="thin">
        <color auto="1"/>
      </left>
      <right style="thin">
        <color auto="1"/>
      </right>
      <top style="thin">
        <color theme="0" tint="-0.249977111117893"/>
      </top>
      <bottom/>
      <diagonal/>
    </border>
    <border>
      <left style="medium">
        <color indexed="64"/>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9">
    <xf numFmtId="0" fontId="0" fillId="0" borderId="0" xfId="0"/>
    <xf numFmtId="0" fontId="3" fillId="2" borderId="0" xfId="0" applyFont="1" applyFill="1"/>
    <xf numFmtId="0" fontId="4" fillId="2" borderId="0" xfId="0" applyFont="1" applyFill="1"/>
    <xf numFmtId="0" fontId="6" fillId="2" borderId="0" xfId="0" applyFont="1" applyFill="1"/>
    <xf numFmtId="0" fontId="7" fillId="4" borderId="3" xfId="0" applyFont="1" applyFill="1" applyBorder="1"/>
    <xf numFmtId="0" fontId="7" fillId="4" borderId="4" xfId="0" applyFont="1" applyFill="1" applyBorder="1"/>
    <xf numFmtId="0" fontId="7" fillId="4" borderId="5" xfId="0" applyFont="1" applyFill="1" applyBorder="1"/>
    <xf numFmtId="0" fontId="8" fillId="2" borderId="0" xfId="0" applyFont="1" applyFill="1"/>
    <xf numFmtId="0" fontId="9" fillId="4" borderId="6" xfId="0" applyFont="1" applyFill="1" applyBorder="1"/>
    <xf numFmtId="0" fontId="7" fillId="4" borderId="0" xfId="0" applyFont="1" applyFill="1"/>
    <xf numFmtId="0" fontId="7" fillId="4" borderId="7" xfId="0" applyFont="1" applyFill="1" applyBorder="1"/>
    <xf numFmtId="0" fontId="10" fillId="4" borderId="6" xfId="0" applyFont="1" applyFill="1" applyBorder="1"/>
    <xf numFmtId="0" fontId="7" fillId="4" borderId="8" xfId="0" applyFont="1" applyFill="1" applyBorder="1"/>
    <xf numFmtId="0" fontId="7" fillId="4" borderId="9" xfId="0" applyFont="1" applyFill="1" applyBorder="1"/>
    <xf numFmtId="0" fontId="7" fillId="4" borderId="10" xfId="0" applyFont="1" applyFill="1" applyBorder="1"/>
    <xf numFmtId="0" fontId="11" fillId="5" borderId="11" xfId="0" applyFont="1" applyFill="1" applyBorder="1" applyAlignment="1">
      <alignment horizontal="left" vertical="center"/>
    </xf>
    <xf numFmtId="0" fontId="11" fillId="5" borderId="13" xfId="0" applyFont="1" applyFill="1" applyBorder="1" applyAlignment="1">
      <alignment horizontal="left" vertical="center"/>
    </xf>
    <xf numFmtId="0" fontId="11" fillId="5" borderId="15" xfId="0" applyFont="1" applyFill="1" applyBorder="1" applyAlignment="1">
      <alignment horizontal="left" vertical="center"/>
    </xf>
    <xf numFmtId="0" fontId="0" fillId="7" borderId="0" xfId="0" applyFill="1" applyProtection="1">
      <protection locked="0"/>
    </xf>
    <xf numFmtId="0" fontId="0" fillId="7" borderId="0" xfId="0" applyFill="1" applyAlignment="1" applyProtection="1">
      <alignment vertical="center"/>
      <protection hidden="1"/>
    </xf>
    <xf numFmtId="164" fontId="0" fillId="7" borderId="0" xfId="0" applyNumberFormat="1" applyFill="1" applyProtection="1">
      <protection hidden="1"/>
    </xf>
    <xf numFmtId="0" fontId="0" fillId="7" borderId="0" xfId="0" applyFill="1" applyProtection="1">
      <protection hidden="1"/>
    </xf>
    <xf numFmtId="0" fontId="13" fillId="7" borderId="0" xfId="0" applyFont="1" applyFill="1" applyProtection="1">
      <protection locked="0"/>
    </xf>
    <xf numFmtId="0" fontId="14" fillId="8" borderId="17" xfId="0" applyFont="1" applyFill="1" applyBorder="1" applyAlignment="1" applyProtection="1">
      <alignment horizontal="left" vertical="center"/>
      <protection hidden="1"/>
    </xf>
    <xf numFmtId="0" fontId="14" fillId="8" borderId="18" xfId="0" applyFont="1" applyFill="1" applyBorder="1" applyAlignment="1" applyProtection="1">
      <alignment horizontal="left" vertical="center"/>
      <protection hidden="1"/>
    </xf>
    <xf numFmtId="0" fontId="14" fillId="7" borderId="0" xfId="0" applyFont="1" applyFill="1" applyAlignment="1" applyProtection="1">
      <alignment horizontal="left" vertical="center"/>
      <protection hidden="1"/>
    </xf>
    <xf numFmtId="0" fontId="15" fillId="7" borderId="0" xfId="0" applyFont="1" applyFill="1" applyProtection="1">
      <protection hidden="1"/>
    </xf>
    <xf numFmtId="0" fontId="13" fillId="7" borderId="0" xfId="0" applyFont="1" applyFill="1" applyProtection="1">
      <protection hidden="1"/>
    </xf>
    <xf numFmtId="0" fontId="16" fillId="0" borderId="0" xfId="0" applyFont="1" applyProtection="1">
      <protection locked="0"/>
    </xf>
    <xf numFmtId="0" fontId="17" fillId="8" borderId="8" xfId="0" applyFont="1" applyFill="1" applyBorder="1" applyAlignment="1" applyProtection="1">
      <alignment horizontal="left" vertical="center"/>
      <protection hidden="1"/>
    </xf>
    <xf numFmtId="0" fontId="17" fillId="8" borderId="9" xfId="0" applyFont="1" applyFill="1" applyBorder="1" applyAlignment="1" applyProtection="1">
      <alignment horizontal="left" vertical="center"/>
      <protection hidden="1"/>
    </xf>
    <xf numFmtId="0" fontId="17" fillId="7" borderId="0" xfId="0" applyFont="1" applyFill="1" applyAlignment="1" applyProtection="1">
      <alignment horizontal="left" vertical="center"/>
      <protection hidden="1"/>
    </xf>
    <xf numFmtId="0" fontId="18" fillId="7" borderId="0" xfId="0" applyFont="1" applyFill="1" applyProtection="1">
      <protection hidden="1"/>
    </xf>
    <xf numFmtId="0" fontId="16" fillId="7" borderId="0" xfId="0" applyFont="1" applyFill="1" applyProtection="1">
      <protection locked="0"/>
    </xf>
    <xf numFmtId="0" fontId="16" fillId="7" borderId="0" xfId="0" applyFont="1" applyFill="1" applyProtection="1">
      <protection hidden="1"/>
    </xf>
    <xf numFmtId="0" fontId="19" fillId="7" borderId="0" xfId="0" applyFont="1" applyFill="1" applyAlignment="1" applyProtection="1">
      <alignment horizontal="left" vertical="center"/>
      <protection hidden="1"/>
    </xf>
    <xf numFmtId="0" fontId="20" fillId="7" borderId="0" xfId="0" applyFont="1" applyFill="1" applyProtection="1">
      <protection hidden="1"/>
    </xf>
    <xf numFmtId="0" fontId="16" fillId="7" borderId="0" xfId="0" applyFont="1" applyFill="1" applyAlignment="1" applyProtection="1">
      <alignment vertical="center"/>
      <protection locked="0"/>
    </xf>
    <xf numFmtId="0" fontId="16" fillId="9" borderId="1" xfId="0" applyFont="1" applyFill="1" applyBorder="1" applyAlignment="1" applyProtection="1">
      <alignment vertical="center"/>
      <protection locked="0"/>
    </xf>
    <xf numFmtId="0" fontId="21" fillId="9" borderId="2" xfId="0" applyFont="1" applyFill="1" applyBorder="1" applyAlignment="1" applyProtection="1">
      <alignment horizontal="left" vertical="center"/>
      <protection hidden="1"/>
    </xf>
    <xf numFmtId="0" fontId="17" fillId="9" borderId="2" xfId="0" applyFont="1" applyFill="1" applyBorder="1" applyAlignment="1" applyProtection="1">
      <alignment horizontal="left" vertical="center"/>
      <protection hidden="1"/>
    </xf>
    <xf numFmtId="0" fontId="18" fillId="7" borderId="0" xfId="0" applyFont="1" applyFill="1" applyAlignment="1" applyProtection="1">
      <alignment vertical="center"/>
      <protection hidden="1"/>
    </xf>
    <xf numFmtId="0" fontId="16" fillId="7" borderId="0" xfId="0" applyFont="1" applyFill="1" applyAlignment="1" applyProtection="1">
      <alignment vertical="center"/>
      <protection hidden="1"/>
    </xf>
    <xf numFmtId="0" fontId="23" fillId="7" borderId="21" xfId="0" applyFont="1" applyFill="1" applyBorder="1" applyProtection="1">
      <protection hidden="1"/>
    </xf>
    <xf numFmtId="0" fontId="24" fillId="7" borderId="4" xfId="0" applyFont="1" applyFill="1" applyBorder="1" applyProtection="1">
      <protection hidden="1"/>
    </xf>
    <xf numFmtId="0" fontId="19" fillId="7" borderId="4" xfId="0" applyFont="1" applyFill="1" applyBorder="1" applyAlignment="1" applyProtection="1">
      <alignment horizontal="left" vertical="center"/>
      <protection hidden="1"/>
    </xf>
    <xf numFmtId="0" fontId="24" fillId="7" borderId="22" xfId="0" applyFont="1" applyFill="1" applyBorder="1" applyProtection="1">
      <protection hidden="1"/>
    </xf>
    <xf numFmtId="0" fontId="24" fillId="7" borderId="0" xfId="0" applyFont="1" applyFill="1" applyProtection="1">
      <protection hidden="1"/>
    </xf>
    <xf numFmtId="0" fontId="23" fillId="7" borderId="22" xfId="0" applyFont="1" applyFill="1" applyBorder="1" applyProtection="1">
      <protection hidden="1"/>
    </xf>
    <xf numFmtId="0" fontId="25" fillId="7" borderId="22" xfId="0" applyFont="1" applyFill="1" applyBorder="1" applyProtection="1">
      <protection hidden="1"/>
    </xf>
    <xf numFmtId="0" fontId="24" fillId="7" borderId="0" xfId="0" applyFont="1" applyFill="1" applyAlignment="1" applyProtection="1">
      <alignment horizontal="left"/>
      <protection hidden="1"/>
    </xf>
    <xf numFmtId="0" fontId="28" fillId="7" borderId="0" xfId="0" applyFont="1" applyFill="1" applyProtection="1">
      <protection hidden="1"/>
    </xf>
    <xf numFmtId="0" fontId="25" fillId="9" borderId="28" xfId="0" applyFont="1" applyFill="1" applyBorder="1" applyAlignment="1" applyProtection="1">
      <alignment horizontal="center" vertical="center"/>
      <protection locked="0"/>
    </xf>
    <xf numFmtId="0" fontId="25" fillId="9" borderId="30" xfId="0" applyFont="1" applyFill="1" applyBorder="1" applyAlignment="1" applyProtection="1">
      <alignment horizontal="center" vertical="center"/>
      <protection locked="0"/>
    </xf>
    <xf numFmtId="0" fontId="24" fillId="7" borderId="31" xfId="0" applyFont="1" applyFill="1" applyBorder="1" applyAlignment="1" applyProtection="1">
      <alignment vertical="center"/>
      <protection hidden="1"/>
    </xf>
    <xf numFmtId="0" fontId="24" fillId="7" borderId="16" xfId="0" applyFont="1" applyFill="1" applyBorder="1" applyProtection="1">
      <protection hidden="1"/>
    </xf>
    <xf numFmtId="0" fontId="19" fillId="7" borderId="16" xfId="0" applyFont="1" applyFill="1" applyBorder="1" applyAlignment="1" applyProtection="1">
      <alignment horizontal="left" vertical="center"/>
      <protection hidden="1"/>
    </xf>
    <xf numFmtId="0" fontId="29" fillId="7" borderId="0" xfId="0" applyFont="1" applyFill="1"/>
    <xf numFmtId="0" fontId="30" fillId="10" borderId="32" xfId="0" applyFont="1" applyFill="1" applyBorder="1" applyAlignment="1">
      <alignment horizontal="left" vertical="center"/>
    </xf>
    <xf numFmtId="165" fontId="30" fillId="7" borderId="0" xfId="0" applyNumberFormat="1" applyFont="1" applyFill="1" applyAlignment="1">
      <alignment horizontal="center" vertical="center"/>
    </xf>
    <xf numFmtId="165" fontId="30" fillId="7" borderId="0" xfId="0" applyNumberFormat="1" applyFont="1" applyFill="1" applyAlignment="1">
      <alignment horizontal="center" vertical="center" wrapText="1"/>
    </xf>
    <xf numFmtId="0" fontId="31" fillId="11" borderId="34" xfId="0" applyFont="1" applyFill="1" applyBorder="1"/>
    <xf numFmtId="165" fontId="31" fillId="12" borderId="24" xfId="1" applyNumberFormat="1" applyFont="1" applyFill="1" applyBorder="1" applyAlignment="1" applyProtection="1">
      <alignment horizontal="center" vertical="center"/>
      <protection locked="0"/>
    </xf>
    <xf numFmtId="165" fontId="32" fillId="7" borderId="0" xfId="0" applyNumberFormat="1" applyFont="1" applyFill="1" applyAlignment="1">
      <alignment horizontal="center" vertical="center"/>
    </xf>
    <xf numFmtId="165" fontId="30" fillId="10" borderId="33" xfId="0" applyNumberFormat="1" applyFont="1" applyFill="1" applyBorder="1" applyAlignment="1">
      <alignment horizontal="center" vertical="center" wrapText="1"/>
    </xf>
    <xf numFmtId="165" fontId="30" fillId="10" borderId="36" xfId="0" applyNumberFormat="1" applyFont="1" applyFill="1" applyBorder="1" applyAlignment="1">
      <alignment horizontal="center" vertical="center" wrapText="1"/>
    </xf>
    <xf numFmtId="0" fontId="31" fillId="11" borderId="37" xfId="0" applyFont="1" applyFill="1" applyBorder="1"/>
    <xf numFmtId="166" fontId="33" fillId="7" borderId="22" xfId="3" applyNumberFormat="1" applyFont="1" applyFill="1" applyBorder="1" applyAlignment="1">
      <alignment horizontal="right"/>
    </xf>
    <xf numFmtId="166" fontId="33" fillId="7" borderId="0" xfId="3" applyNumberFormat="1" applyFont="1" applyFill="1" applyBorder="1" applyAlignment="1">
      <alignment horizontal="right"/>
    </xf>
    <xf numFmtId="166" fontId="34" fillId="7" borderId="0" xfId="3" applyNumberFormat="1" applyFont="1" applyFill="1" applyBorder="1" applyAlignment="1">
      <alignment horizontal="center"/>
    </xf>
    <xf numFmtId="0" fontId="31" fillId="12" borderId="44" xfId="0" applyFont="1" applyFill="1" applyBorder="1" applyProtection="1">
      <protection locked="0"/>
    </xf>
    <xf numFmtId="166" fontId="29" fillId="7" borderId="22" xfId="3" applyNumberFormat="1" applyFont="1" applyFill="1" applyBorder="1" applyAlignment="1">
      <alignment horizontal="right"/>
    </xf>
    <xf numFmtId="166" fontId="29" fillId="7" borderId="0" xfId="3" applyNumberFormat="1" applyFont="1" applyFill="1" applyBorder="1" applyAlignment="1">
      <alignment horizontal="right"/>
    </xf>
    <xf numFmtId="3" fontId="29" fillId="7" borderId="0" xfId="3" applyNumberFormat="1" applyFont="1" applyFill="1" applyBorder="1" applyAlignment="1">
      <alignment horizontal="center"/>
    </xf>
    <xf numFmtId="0" fontId="31" fillId="12" borderId="37" xfId="0" applyFont="1" applyFill="1" applyBorder="1" applyProtection="1">
      <protection locked="0"/>
    </xf>
    <xf numFmtId="165" fontId="31" fillId="12" borderId="0" xfId="1" applyNumberFormat="1" applyFont="1" applyFill="1" applyBorder="1" applyProtection="1">
      <protection locked="0"/>
    </xf>
    <xf numFmtId="0" fontId="31" fillId="12" borderId="45" xfId="0" applyFont="1" applyFill="1" applyBorder="1" applyProtection="1">
      <protection locked="0"/>
    </xf>
    <xf numFmtId="0" fontId="35" fillId="9" borderId="32" xfId="0" applyFont="1" applyFill="1" applyBorder="1" applyAlignment="1">
      <alignment vertical="center"/>
    </xf>
    <xf numFmtId="167" fontId="36" fillId="9" borderId="12" xfId="0" applyNumberFormat="1" applyFont="1" applyFill="1" applyBorder="1" applyAlignment="1">
      <alignment vertical="center"/>
    </xf>
    <xf numFmtId="167" fontId="34" fillId="9" borderId="12" xfId="0" applyNumberFormat="1" applyFont="1" applyFill="1" applyBorder="1" applyAlignment="1">
      <alignment horizontal="center" vertical="center"/>
    </xf>
    <xf numFmtId="0" fontId="34" fillId="7" borderId="0" xfId="0" applyFont="1" applyFill="1"/>
    <xf numFmtId="166" fontId="29" fillId="0" borderId="0" xfId="3" applyNumberFormat="1" applyFont="1" applyFill="1" applyBorder="1" applyAlignment="1">
      <alignment horizontal="right"/>
    </xf>
    <xf numFmtId="168" fontId="29" fillId="0" borderId="0" xfId="3" applyNumberFormat="1" applyFont="1" applyFill="1" applyBorder="1" applyAlignment="1">
      <alignment horizontal="right"/>
    </xf>
    <xf numFmtId="165" fontId="30" fillId="10" borderId="12" xfId="0" applyNumberFormat="1" applyFont="1" applyFill="1" applyBorder="1" applyAlignment="1">
      <alignment horizontal="center" vertical="center" wrapText="1"/>
    </xf>
    <xf numFmtId="0" fontId="29" fillId="11" borderId="37" xfId="0" applyFont="1" applyFill="1" applyBorder="1"/>
    <xf numFmtId="9" fontId="31" fillId="12" borderId="0" xfId="2" applyFont="1" applyFill="1" applyBorder="1" applyProtection="1">
      <protection locked="0"/>
    </xf>
    <xf numFmtId="166" fontId="29" fillId="7" borderId="22" xfId="3" applyNumberFormat="1" applyFont="1" applyFill="1" applyBorder="1" applyAlignment="1">
      <alignment horizontal="center"/>
    </xf>
    <xf numFmtId="166" fontId="29" fillId="7" borderId="0" xfId="3" applyNumberFormat="1" applyFont="1" applyFill="1" applyBorder="1" applyAlignment="1">
      <alignment horizontal="center"/>
    </xf>
    <xf numFmtId="166" fontId="34" fillId="7" borderId="38" xfId="3" applyNumberFormat="1" applyFont="1" applyFill="1" applyBorder="1" applyAlignment="1">
      <alignment horizontal="center"/>
    </xf>
    <xf numFmtId="166" fontId="29" fillId="7" borderId="23" xfId="3" applyNumberFormat="1" applyFont="1" applyFill="1" applyBorder="1" applyAlignment="1">
      <alignment horizontal="center"/>
    </xf>
    <xf numFmtId="166" fontId="29" fillId="7" borderId="24" xfId="3" applyNumberFormat="1" applyFont="1" applyFill="1" applyBorder="1" applyAlignment="1">
      <alignment horizontal="center"/>
    </xf>
    <xf numFmtId="166" fontId="34" fillId="7" borderId="24" xfId="3" applyNumberFormat="1" applyFont="1" applyFill="1" applyBorder="1" applyAlignment="1">
      <alignment horizontal="center"/>
    </xf>
    <xf numFmtId="0" fontId="37" fillId="7" borderId="0" xfId="0" applyFont="1" applyFill="1"/>
    <xf numFmtId="166" fontId="29" fillId="7" borderId="0" xfId="0" applyNumberFormat="1" applyFont="1" applyFill="1"/>
    <xf numFmtId="166" fontId="31" fillId="12" borderId="22" xfId="3" applyNumberFormat="1" applyFont="1" applyFill="1" applyBorder="1" applyAlignment="1" applyProtection="1">
      <alignment horizontal="center"/>
      <protection locked="0"/>
    </xf>
    <xf numFmtId="166" fontId="31" fillId="12" borderId="0" xfId="3" applyNumberFormat="1" applyFont="1" applyFill="1" applyBorder="1" applyAlignment="1" applyProtection="1">
      <alignment horizontal="center"/>
      <protection locked="0"/>
    </xf>
    <xf numFmtId="9" fontId="29" fillId="7" borderId="0" xfId="2" applyFont="1" applyFill="1"/>
    <xf numFmtId="166" fontId="31" fillId="12" borderId="23" xfId="3" applyNumberFormat="1" applyFont="1" applyFill="1" applyBorder="1" applyAlignment="1" applyProtection="1">
      <alignment horizontal="center"/>
      <protection locked="0"/>
    </xf>
    <xf numFmtId="166" fontId="31" fillId="12" borderId="24" xfId="3" applyNumberFormat="1" applyFont="1" applyFill="1" applyBorder="1" applyAlignment="1" applyProtection="1">
      <alignment horizontal="center"/>
      <protection locked="0"/>
    </xf>
    <xf numFmtId="0" fontId="30" fillId="10" borderId="39" xfId="0" applyFont="1" applyFill="1" applyBorder="1" applyAlignment="1">
      <alignment horizontal="left" vertical="center" wrapText="1"/>
    </xf>
    <xf numFmtId="0" fontId="29" fillId="7" borderId="29" xfId="0" applyFont="1" applyFill="1" applyBorder="1"/>
    <xf numFmtId="165" fontId="30" fillId="7" borderId="12" xfId="0" applyNumberFormat="1" applyFont="1" applyFill="1" applyBorder="1" applyAlignment="1">
      <alignment horizontal="center" vertical="center"/>
    </xf>
    <xf numFmtId="166" fontId="29" fillId="7" borderId="12" xfId="3" applyNumberFormat="1" applyFont="1" applyFill="1" applyBorder="1" applyAlignment="1">
      <alignment horizontal="right"/>
    </xf>
    <xf numFmtId="3" fontId="29" fillId="7" borderId="12" xfId="3" applyNumberFormat="1" applyFont="1" applyFill="1" applyBorder="1" applyAlignment="1">
      <alignment horizontal="center"/>
    </xf>
    <xf numFmtId="0" fontId="31" fillId="12" borderId="37" xfId="0" applyFont="1" applyFill="1" applyBorder="1" applyAlignment="1" applyProtection="1">
      <alignment vertical="center"/>
      <protection locked="0"/>
    </xf>
    <xf numFmtId="165" fontId="31" fillId="12" borderId="22" xfId="0" applyNumberFormat="1" applyFont="1" applyFill="1" applyBorder="1" applyAlignment="1" applyProtection="1">
      <alignment vertical="center"/>
      <protection locked="0"/>
    </xf>
    <xf numFmtId="165" fontId="31" fillId="12" borderId="0" xfId="0" applyNumberFormat="1" applyFont="1" applyFill="1" applyAlignment="1" applyProtection="1">
      <alignment vertical="center"/>
      <protection locked="0"/>
    </xf>
    <xf numFmtId="165" fontId="31" fillId="12" borderId="23" xfId="0" applyNumberFormat="1" applyFont="1" applyFill="1" applyBorder="1" applyAlignment="1" applyProtection="1">
      <alignment vertical="center"/>
      <protection locked="0"/>
    </xf>
    <xf numFmtId="165" fontId="31" fillId="12" borderId="24" xfId="0" applyNumberFormat="1" applyFont="1" applyFill="1" applyBorder="1" applyAlignment="1" applyProtection="1">
      <alignment vertical="center"/>
      <protection locked="0"/>
    </xf>
    <xf numFmtId="0" fontId="38" fillId="7" borderId="0" xfId="0" applyFont="1" applyFill="1"/>
    <xf numFmtId="0" fontId="39" fillId="13" borderId="40" xfId="0" applyFont="1" applyFill="1" applyBorder="1"/>
    <xf numFmtId="0" fontId="39" fillId="13" borderId="38" xfId="0" applyFont="1" applyFill="1" applyBorder="1" applyAlignment="1">
      <alignment horizontal="center"/>
    </xf>
    <xf numFmtId="0" fontId="39" fillId="13" borderId="36" xfId="0" applyFont="1" applyFill="1" applyBorder="1" applyAlignment="1">
      <alignment horizontal="center"/>
    </xf>
    <xf numFmtId="0" fontId="39" fillId="13" borderId="22" xfId="0" applyFont="1" applyFill="1" applyBorder="1"/>
    <xf numFmtId="0" fontId="40" fillId="13" borderId="0" xfId="0" applyFont="1" applyFill="1"/>
    <xf numFmtId="0" fontId="40" fillId="13" borderId="43" xfId="0" applyFont="1" applyFill="1" applyBorder="1"/>
    <xf numFmtId="0" fontId="41" fillId="13" borderId="22" xfId="0" applyFont="1" applyFill="1" applyBorder="1"/>
    <xf numFmtId="0" fontId="40" fillId="13" borderId="0" xfId="0" applyFont="1" applyFill="1" applyAlignment="1">
      <alignment horizontal="center"/>
    </xf>
    <xf numFmtId="9" fontId="41" fillId="13" borderId="0" xfId="2" applyFont="1" applyFill="1" applyBorder="1" applyAlignment="1">
      <alignment horizontal="center"/>
    </xf>
    <xf numFmtId="9" fontId="41" fillId="13" borderId="43" xfId="2" applyFont="1" applyFill="1" applyBorder="1" applyAlignment="1">
      <alignment horizontal="center"/>
    </xf>
    <xf numFmtId="0" fontId="29" fillId="13" borderId="22" xfId="0" applyFont="1" applyFill="1" applyBorder="1"/>
    <xf numFmtId="0" fontId="29" fillId="13" borderId="0" xfId="0" applyFont="1" applyFill="1"/>
    <xf numFmtId="0" fontId="29" fillId="13" borderId="43" xfId="0" applyFont="1" applyFill="1" applyBorder="1"/>
    <xf numFmtId="0" fontId="29" fillId="13" borderId="23" xfId="0" applyFont="1" applyFill="1" applyBorder="1"/>
    <xf numFmtId="0" fontId="29" fillId="13" borderId="24" xfId="0" applyFont="1" applyFill="1" applyBorder="1"/>
    <xf numFmtId="0" fontId="29" fillId="13" borderId="35" xfId="0" applyFont="1" applyFill="1" applyBorder="1"/>
    <xf numFmtId="0" fontId="42" fillId="7" borderId="0" xfId="0" applyFont="1" applyFill="1"/>
    <xf numFmtId="169" fontId="29" fillId="7" borderId="0" xfId="0" applyNumberFormat="1" applyFont="1" applyFill="1" applyAlignment="1">
      <alignment horizontal="center"/>
    </xf>
    <xf numFmtId="0" fontId="43" fillId="7" borderId="0" xfId="0" applyFont="1" applyFill="1"/>
    <xf numFmtId="0" fontId="30" fillId="10" borderId="32" xfId="0" applyFont="1" applyFill="1" applyBorder="1" applyAlignment="1">
      <alignment horizontal="left" wrapText="1"/>
    </xf>
    <xf numFmtId="166" fontId="29" fillId="7" borderId="43" xfId="3" applyNumberFormat="1" applyFont="1" applyFill="1" applyBorder="1" applyAlignment="1">
      <alignment horizontal="center"/>
    </xf>
    <xf numFmtId="0" fontId="36" fillId="7" borderId="0" xfId="0" applyFont="1" applyFill="1"/>
    <xf numFmtId="167" fontId="29" fillId="9" borderId="33" xfId="0" applyNumberFormat="1" applyFont="1" applyFill="1" applyBorder="1" applyAlignment="1">
      <alignment horizontal="center" vertical="center"/>
    </xf>
    <xf numFmtId="0" fontId="42" fillId="7" borderId="22" xfId="0" applyFont="1" applyFill="1" applyBorder="1" applyAlignment="1">
      <alignment vertical="center"/>
    </xf>
    <xf numFmtId="165" fontId="42" fillId="7" borderId="0" xfId="0" applyNumberFormat="1" applyFont="1" applyFill="1" applyAlignment="1">
      <alignment vertical="center"/>
    </xf>
    <xf numFmtId="169" fontId="29" fillId="7" borderId="43" xfId="0" applyNumberFormat="1" applyFont="1" applyFill="1" applyBorder="1" applyAlignment="1">
      <alignment horizontal="center" vertical="center"/>
    </xf>
    <xf numFmtId="0" fontId="30" fillId="10" borderId="32" xfId="0" applyFont="1" applyFill="1" applyBorder="1" applyAlignment="1">
      <alignment horizontal="center" vertical="center" wrapText="1"/>
    </xf>
    <xf numFmtId="166" fontId="34" fillId="7" borderId="43" xfId="3" applyNumberFormat="1" applyFont="1" applyFill="1" applyBorder="1" applyAlignment="1">
      <alignment horizontal="center"/>
    </xf>
    <xf numFmtId="0" fontId="34" fillId="9" borderId="32" xfId="0" applyFont="1" applyFill="1" applyBorder="1" applyAlignment="1">
      <alignment vertical="center"/>
    </xf>
    <xf numFmtId="167" fontId="34" fillId="9" borderId="33" xfId="0" applyNumberFormat="1" applyFont="1" applyFill="1" applyBorder="1" applyAlignment="1">
      <alignment horizontal="center" vertical="center"/>
    </xf>
    <xf numFmtId="0" fontId="29" fillId="7" borderId="22" xfId="0" applyFont="1" applyFill="1" applyBorder="1"/>
    <xf numFmtId="0" fontId="44" fillId="7" borderId="22" xfId="0" applyFont="1" applyFill="1" applyBorder="1" applyAlignment="1">
      <alignment vertical="center"/>
    </xf>
    <xf numFmtId="165" fontId="42" fillId="7" borderId="0" xfId="1" applyNumberFormat="1" applyFont="1" applyFill="1" applyBorder="1" applyProtection="1">
      <protection locked="0"/>
    </xf>
    <xf numFmtId="0" fontId="11" fillId="5" borderId="46" xfId="0" applyFont="1" applyFill="1" applyBorder="1" applyAlignment="1">
      <alignment horizontal="left" vertical="center"/>
    </xf>
    <xf numFmtId="0" fontId="31" fillId="11" borderId="37" xfId="0" applyFont="1" applyFill="1" applyBorder="1" applyAlignment="1">
      <alignment wrapText="1"/>
    </xf>
    <xf numFmtId="0" fontId="3" fillId="6" borderId="38" xfId="0" applyFont="1" applyFill="1" applyBorder="1" applyAlignment="1" applyProtection="1">
      <alignment vertical="center"/>
      <protection locked="0"/>
    </xf>
    <xf numFmtId="0" fontId="3" fillId="6" borderId="15" xfId="0" applyFont="1" applyFill="1" applyBorder="1" applyAlignment="1" applyProtection="1">
      <alignment vertical="center"/>
      <protection locked="0"/>
    </xf>
    <xf numFmtId="0" fontId="3" fillId="6" borderId="16" xfId="0" applyFont="1" applyFill="1" applyBorder="1" applyAlignment="1" applyProtection="1">
      <alignment vertical="center"/>
      <protection locked="0"/>
    </xf>
    <xf numFmtId="0" fontId="12" fillId="3" borderId="1" xfId="0" applyFont="1" applyFill="1" applyBorder="1" applyAlignment="1">
      <alignment horizontal="center"/>
    </xf>
    <xf numFmtId="0" fontId="12" fillId="3" borderId="2" xfId="0" applyFont="1" applyFill="1" applyBorder="1" applyAlignment="1">
      <alignment horizontal="center"/>
    </xf>
    <xf numFmtId="0" fontId="3" fillId="6" borderId="14" xfId="0" applyFont="1" applyFill="1" applyBorder="1" applyAlignment="1" applyProtection="1">
      <alignment vertical="center"/>
      <protection locked="0"/>
    </xf>
    <xf numFmtId="0" fontId="3" fillId="6" borderId="12" xfId="0" applyFont="1" applyFill="1" applyBorder="1" applyAlignment="1" applyProtection="1">
      <alignment vertical="center"/>
      <protection locked="0"/>
    </xf>
    <xf numFmtId="0" fontId="22" fillId="9" borderId="19" xfId="0" applyFont="1" applyFill="1" applyBorder="1" applyAlignment="1" applyProtection="1">
      <alignment horizontal="center" vertical="center"/>
      <protection locked="0"/>
    </xf>
    <xf numFmtId="0" fontId="22" fillId="9" borderId="20" xfId="0" applyFont="1" applyFill="1" applyBorder="1" applyAlignment="1" applyProtection="1">
      <alignment horizontal="center" vertical="center"/>
      <protection locked="0"/>
    </xf>
    <xf numFmtId="0" fontId="22" fillId="9" borderId="41" xfId="0" applyFont="1" applyFill="1" applyBorder="1" applyAlignment="1" applyProtection="1">
      <alignment horizontal="center" vertical="center"/>
      <protection locked="0"/>
    </xf>
    <xf numFmtId="0" fontId="24" fillId="7" borderId="23" xfId="0" applyFont="1" applyFill="1" applyBorder="1" applyAlignment="1" applyProtection="1">
      <alignment horizontal="left" vertical="center" wrapText="1"/>
      <protection hidden="1"/>
    </xf>
    <xf numFmtId="0" fontId="24" fillId="7" borderId="24" xfId="0" applyFont="1" applyFill="1" applyBorder="1" applyAlignment="1" applyProtection="1">
      <alignment horizontal="left" vertical="center" wrapText="1"/>
      <protection hidden="1"/>
    </xf>
    <xf numFmtId="0" fontId="25" fillId="9" borderId="25" xfId="0" applyFont="1" applyFill="1" applyBorder="1" applyAlignment="1" applyProtection="1">
      <alignment horizontal="center" vertical="center"/>
      <protection locked="0"/>
    </xf>
    <xf numFmtId="0" fontId="25" fillId="9" borderId="26" xfId="0" applyFont="1" applyFill="1" applyBorder="1" applyAlignment="1" applyProtection="1">
      <alignment horizontal="center" vertical="center"/>
      <protection locked="0"/>
    </xf>
    <xf numFmtId="0" fontId="25" fillId="9" borderId="42" xfId="0" applyFont="1" applyFill="1" applyBorder="1" applyAlignment="1" applyProtection="1">
      <alignment horizontal="center" vertical="center"/>
      <protection locked="0"/>
    </xf>
    <xf numFmtId="0" fontId="24" fillId="7" borderId="27" xfId="0" applyFont="1" applyFill="1" applyBorder="1" applyAlignment="1" applyProtection="1">
      <alignment horizontal="left" vertical="center" wrapText="1"/>
      <protection hidden="1"/>
    </xf>
    <xf numFmtId="0" fontId="24" fillId="7" borderId="0" xfId="0" applyFont="1" applyFill="1" applyAlignment="1" applyProtection="1">
      <alignment horizontal="left" vertical="center" wrapText="1"/>
      <protection hidden="1"/>
    </xf>
    <xf numFmtId="0" fontId="24" fillId="7" borderId="29" xfId="0" applyFont="1" applyFill="1" applyBorder="1" applyAlignment="1" applyProtection="1">
      <alignment horizontal="left" vertical="center" wrapText="1"/>
      <protection hidden="1"/>
    </xf>
    <xf numFmtId="0" fontId="24" fillId="7" borderId="12" xfId="0" applyFont="1" applyFill="1" applyBorder="1" applyAlignment="1" applyProtection="1">
      <alignment horizontal="left" vertical="center" wrapText="1"/>
      <protection hidden="1"/>
    </xf>
    <xf numFmtId="0" fontId="30" fillId="10" borderId="12" xfId="0" applyNumberFormat="1" applyFont="1" applyFill="1" applyBorder="1" applyAlignment="1">
      <alignment horizontal="center" vertical="center"/>
    </xf>
    <xf numFmtId="0" fontId="5" fillId="3" borderId="1" xfId="0" applyFont="1" applyFill="1" applyBorder="1" applyAlignment="1"/>
    <xf numFmtId="0" fontId="5" fillId="3" borderId="2" xfId="0" applyFont="1" applyFill="1" applyBorder="1" applyAlignment="1"/>
    <xf numFmtId="0" fontId="9" fillId="4" borderId="6" xfId="0" applyFont="1" applyFill="1" applyBorder="1" applyAlignment="1"/>
    <xf numFmtId="0" fontId="9" fillId="4" borderId="0" xfId="0" applyFont="1" applyFill="1" applyAlignment="1"/>
  </cellXfs>
  <cellStyles count="4">
    <cellStyle name="Comma" xfId="1" builtinId="3"/>
    <cellStyle name="Comma 5" xfId="3" xr:uid="{F33ADFEF-361E-43AD-95C9-39A09EA1DB0F}"/>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1B2C-DA8D-45D4-A3F3-A30C3F64D16C}">
  <dimension ref="A1:I19"/>
  <sheetViews>
    <sheetView tabSelected="1" workbookViewId="0">
      <selection activeCell="M7" sqref="M7"/>
    </sheetView>
  </sheetViews>
  <sheetFormatPr defaultRowHeight="14.45"/>
  <cols>
    <col min="2" max="2" width="33.42578125" customWidth="1"/>
  </cols>
  <sheetData>
    <row r="1" spans="1:9">
      <c r="A1" s="1"/>
      <c r="B1" s="2"/>
      <c r="C1" s="2"/>
      <c r="D1" s="2"/>
      <c r="E1" s="2"/>
      <c r="F1" s="2"/>
      <c r="G1" s="2"/>
      <c r="H1" s="2"/>
      <c r="I1" s="2"/>
    </row>
    <row r="2" spans="1:9" ht="15" thickBot="1">
      <c r="A2" s="1"/>
      <c r="B2" s="2"/>
      <c r="C2" s="2"/>
      <c r="D2" s="2"/>
      <c r="E2" s="2"/>
      <c r="F2" s="2"/>
      <c r="G2" s="2"/>
      <c r="H2" s="2"/>
      <c r="I2" s="2"/>
    </row>
    <row r="3" spans="1:9" ht="26.45" thickBot="1">
      <c r="A3" s="1"/>
      <c r="B3" s="165" t="s">
        <v>0</v>
      </c>
      <c r="C3" s="166"/>
      <c r="D3" s="166"/>
      <c r="E3" s="166"/>
      <c r="F3" s="166"/>
      <c r="G3" s="166"/>
      <c r="H3" s="166"/>
      <c r="I3" s="2"/>
    </row>
    <row r="4" spans="1:9">
      <c r="A4" s="3"/>
      <c r="B4" s="4"/>
      <c r="C4" s="5"/>
      <c r="D4" s="5"/>
      <c r="E4" s="5"/>
      <c r="F4" s="5"/>
      <c r="G4" s="5"/>
      <c r="H4" s="6"/>
      <c r="I4" s="7"/>
    </row>
    <row r="5" spans="1:9">
      <c r="A5" s="3"/>
      <c r="B5" s="167" t="s">
        <v>1</v>
      </c>
      <c r="C5" s="168"/>
      <c r="D5" s="168"/>
      <c r="E5" s="168"/>
      <c r="F5" s="168"/>
      <c r="G5" s="168"/>
      <c r="H5" s="168"/>
      <c r="I5" s="7"/>
    </row>
    <row r="6" spans="1:9">
      <c r="A6" s="3"/>
      <c r="B6" s="8" t="s">
        <v>2</v>
      </c>
      <c r="C6" s="9"/>
      <c r="D6" s="9"/>
      <c r="E6" s="9"/>
      <c r="F6" s="9"/>
      <c r="G6" s="9"/>
      <c r="H6" s="10"/>
      <c r="I6" s="7"/>
    </row>
    <row r="7" spans="1:9">
      <c r="A7" s="3"/>
      <c r="B7" s="8"/>
      <c r="C7" s="9"/>
      <c r="D7" s="9"/>
      <c r="E7" s="9"/>
      <c r="F7" s="9"/>
      <c r="G7" s="9"/>
      <c r="H7" s="10"/>
      <c r="I7" s="7"/>
    </row>
    <row r="8" spans="1:9">
      <c r="A8" s="3"/>
      <c r="B8" s="11" t="s">
        <v>3</v>
      </c>
      <c r="C8" s="9"/>
      <c r="D8" s="9"/>
      <c r="E8" s="9"/>
      <c r="F8" s="9"/>
      <c r="G8" s="9"/>
      <c r="H8" s="10"/>
      <c r="I8" s="7"/>
    </row>
    <row r="9" spans="1:9" ht="15" thickBot="1">
      <c r="A9" s="3"/>
      <c r="B9" s="12"/>
      <c r="C9" s="13"/>
      <c r="D9" s="13"/>
      <c r="E9" s="13"/>
      <c r="F9" s="13"/>
      <c r="G9" s="13"/>
      <c r="H9" s="14"/>
      <c r="I9" s="7"/>
    </row>
    <row r="10" spans="1:9">
      <c r="A10" s="1"/>
      <c r="B10" s="16" t="s">
        <v>4</v>
      </c>
      <c r="C10" s="150"/>
      <c r="D10" s="150"/>
      <c r="E10" s="150"/>
      <c r="F10" s="150"/>
      <c r="G10" s="150"/>
      <c r="H10" s="150"/>
      <c r="I10" s="2"/>
    </row>
    <row r="11" spans="1:9">
      <c r="A11" s="1"/>
      <c r="B11" s="15" t="s">
        <v>5</v>
      </c>
      <c r="C11" s="151"/>
      <c r="D11" s="151"/>
      <c r="E11" s="151"/>
      <c r="F11" s="151"/>
      <c r="G11" s="151"/>
      <c r="H11" s="151"/>
      <c r="I11" s="2"/>
    </row>
    <row r="12" spans="1:9">
      <c r="A12" s="1"/>
      <c r="B12" s="143" t="s">
        <v>6</v>
      </c>
      <c r="C12" s="145"/>
      <c r="D12" s="145"/>
      <c r="E12" s="145"/>
      <c r="F12" s="145"/>
      <c r="G12" s="145"/>
      <c r="H12" s="145"/>
      <c r="I12" s="2"/>
    </row>
    <row r="13" spans="1:9" ht="15" thickBot="1">
      <c r="A13" s="1"/>
      <c r="B13" s="17" t="s">
        <v>7</v>
      </c>
      <c r="C13" s="146"/>
      <c r="D13" s="147"/>
      <c r="E13" s="147"/>
      <c r="F13" s="147"/>
      <c r="G13" s="147"/>
      <c r="H13" s="147"/>
      <c r="I13" s="2"/>
    </row>
    <row r="14" spans="1:9" ht="15" thickBot="1">
      <c r="A14" s="1"/>
      <c r="B14" s="148"/>
      <c r="C14" s="149"/>
      <c r="D14" s="149"/>
      <c r="E14" s="149"/>
      <c r="F14" s="149"/>
      <c r="G14" s="149"/>
      <c r="H14" s="149"/>
      <c r="I14" s="2"/>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sheetData>
  <sheetProtection sheet="1" objects="1" scenarios="1"/>
  <protectedRanges>
    <protectedRange sqref="C10:H13" name="Range1"/>
  </protectedRanges>
  <mergeCells count="6">
    <mergeCell ref="C13:H13"/>
    <mergeCell ref="B14:H14"/>
    <mergeCell ref="B3:H3"/>
    <mergeCell ref="B5:H5"/>
    <mergeCell ref="C10:H10"/>
    <mergeCell ref="C11:H11"/>
  </mergeCells>
  <pageMargins left="0.7" right="0.7" top="0.75" bottom="0.75" header="0.3" footer="0.3"/>
  <headerFooter>
    <oddFooter>&amp;L_x000D_&amp;1#&amp;"Calibri"&amp;10&amp;K000000 Fáilte Ireland Internal Content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61A0-A692-4894-9C6B-C330090E3349}">
  <dimension ref="A1:Z148"/>
  <sheetViews>
    <sheetView zoomScale="80" zoomScaleNormal="80" workbookViewId="0">
      <selection activeCell="B97" sqref="B97"/>
    </sheetView>
  </sheetViews>
  <sheetFormatPr defaultRowHeight="14.45"/>
  <cols>
    <col min="3" max="3" width="20" customWidth="1"/>
    <col min="4" max="4" width="41.5703125" customWidth="1"/>
    <col min="5" max="5" width="19.140625" customWidth="1"/>
    <col min="6" max="6" width="17.42578125" customWidth="1"/>
    <col min="7" max="7" width="20.140625" customWidth="1"/>
    <col min="8" max="8" width="14.42578125" customWidth="1"/>
    <col min="9" max="9" width="13.28515625" customWidth="1"/>
    <col min="10" max="10" width="16.140625" customWidth="1"/>
    <col min="12" max="12" width="13.85546875" customWidth="1"/>
  </cols>
  <sheetData>
    <row r="1" spans="1:26" ht="15" thickBot="1">
      <c r="A1" s="18"/>
      <c r="B1" s="18"/>
      <c r="C1" s="19"/>
      <c r="D1" s="19"/>
      <c r="E1" s="19"/>
      <c r="F1" s="19"/>
      <c r="G1" s="19"/>
      <c r="H1" s="19"/>
      <c r="I1" s="20"/>
      <c r="J1" s="20"/>
      <c r="K1" s="20"/>
      <c r="L1" s="20"/>
      <c r="M1" s="20"/>
      <c r="N1" s="20"/>
      <c r="O1" s="20"/>
      <c r="P1" s="20"/>
      <c r="Q1" s="20"/>
      <c r="R1" s="20"/>
      <c r="S1" s="20"/>
      <c r="T1" s="20"/>
      <c r="U1" s="20"/>
      <c r="V1" s="18"/>
      <c r="W1" s="18"/>
      <c r="X1" s="18"/>
      <c r="Y1" s="21"/>
      <c r="Z1" s="21"/>
    </row>
    <row r="2" spans="1:26" ht="21">
      <c r="A2" s="22"/>
      <c r="B2" s="23"/>
      <c r="C2" s="24" t="s">
        <v>1</v>
      </c>
      <c r="D2" s="24"/>
      <c r="E2" s="24"/>
      <c r="F2" s="24"/>
      <c r="G2" s="24"/>
      <c r="H2" s="24"/>
      <c r="I2" s="24"/>
      <c r="J2" s="24"/>
      <c r="K2" s="24"/>
      <c r="L2" s="24"/>
      <c r="M2" s="24"/>
      <c r="N2" s="24"/>
      <c r="O2" s="25"/>
      <c r="P2" s="26"/>
      <c r="Q2" s="26"/>
      <c r="R2" s="26"/>
      <c r="S2" s="26"/>
      <c r="T2" s="26"/>
      <c r="U2" s="26"/>
      <c r="V2" s="22"/>
      <c r="W2" s="22"/>
      <c r="X2" s="22"/>
      <c r="Y2" s="27"/>
      <c r="Z2" s="27"/>
    </row>
    <row r="3" spans="1:26" ht="18.95" thickBot="1">
      <c r="A3" s="28"/>
      <c r="B3" s="29"/>
      <c r="C3" s="30" t="s">
        <v>8</v>
      </c>
      <c r="D3" s="30"/>
      <c r="E3" s="30"/>
      <c r="F3" s="30"/>
      <c r="G3" s="30"/>
      <c r="H3" s="30"/>
      <c r="I3" s="30"/>
      <c r="J3" s="30"/>
      <c r="K3" s="30"/>
      <c r="L3" s="30"/>
      <c r="M3" s="30"/>
      <c r="N3" s="30"/>
      <c r="O3" s="31"/>
      <c r="P3" s="32"/>
      <c r="Q3" s="32"/>
      <c r="R3" s="32"/>
      <c r="S3" s="32"/>
      <c r="T3" s="32"/>
      <c r="U3" s="32"/>
      <c r="V3" s="33"/>
      <c r="W3" s="33"/>
      <c r="X3" s="33"/>
      <c r="Y3" s="34"/>
      <c r="Z3" s="34"/>
    </row>
    <row r="4" spans="1:26" ht="15" thickBot="1">
      <c r="A4" s="18"/>
      <c r="B4" s="18"/>
      <c r="C4" s="35"/>
      <c r="D4" s="35"/>
      <c r="E4" s="35"/>
      <c r="F4" s="35"/>
      <c r="G4" s="35"/>
      <c r="H4" s="35"/>
      <c r="I4" s="35"/>
      <c r="J4" s="35"/>
      <c r="K4" s="35"/>
      <c r="L4" s="35"/>
      <c r="M4" s="35"/>
      <c r="N4" s="35"/>
      <c r="O4" s="35"/>
      <c r="P4" s="36"/>
      <c r="Q4" s="36"/>
      <c r="R4" s="36"/>
      <c r="S4" s="36"/>
      <c r="T4" s="36"/>
      <c r="U4" s="36"/>
      <c r="V4" s="18"/>
      <c r="W4" s="18"/>
      <c r="X4" s="18"/>
      <c r="Y4" s="21"/>
      <c r="Z4" s="21"/>
    </row>
    <row r="5" spans="1:26" ht="18.95" thickBot="1">
      <c r="A5" s="37"/>
      <c r="B5" s="38"/>
      <c r="C5" s="39" t="s">
        <v>9</v>
      </c>
      <c r="D5" s="39"/>
      <c r="E5" s="40"/>
      <c r="F5" s="40"/>
      <c r="G5" s="40"/>
      <c r="H5" s="40"/>
      <c r="I5" s="40"/>
      <c r="J5" s="40"/>
      <c r="K5" s="40"/>
      <c r="L5" s="40"/>
      <c r="M5" s="40"/>
      <c r="N5" s="40"/>
      <c r="O5" s="31"/>
      <c r="P5" s="41"/>
      <c r="Q5" s="41"/>
      <c r="R5" s="41"/>
      <c r="S5" s="41"/>
      <c r="T5" s="41"/>
      <c r="U5" s="41"/>
      <c r="V5" s="37"/>
      <c r="W5" s="37"/>
      <c r="X5" s="37"/>
      <c r="Y5" s="42"/>
      <c r="Z5" s="42"/>
    </row>
    <row r="6" spans="1:26">
      <c r="A6" s="18"/>
      <c r="B6" s="152">
        <v>1</v>
      </c>
      <c r="C6" s="43" t="s">
        <v>10</v>
      </c>
      <c r="D6" s="44"/>
      <c r="E6" s="45"/>
      <c r="F6" s="45"/>
      <c r="G6" s="45"/>
      <c r="H6" s="45"/>
      <c r="I6" s="45"/>
      <c r="J6" s="45"/>
      <c r="K6" s="35"/>
      <c r="L6" s="35"/>
      <c r="M6" s="35"/>
      <c r="N6" s="35"/>
      <c r="O6" s="35"/>
      <c r="P6" s="36"/>
      <c r="Q6" s="36"/>
      <c r="R6" s="36"/>
      <c r="S6" s="36"/>
      <c r="T6" s="36"/>
      <c r="U6" s="36"/>
      <c r="V6" s="18"/>
      <c r="W6" s="18"/>
      <c r="X6" s="18"/>
      <c r="Y6" s="21"/>
      <c r="Z6" s="21"/>
    </row>
    <row r="7" spans="1:26">
      <c r="A7" s="18"/>
      <c r="B7" s="153"/>
      <c r="C7" s="46" t="s">
        <v>11</v>
      </c>
      <c r="D7" s="47"/>
      <c r="E7" s="35"/>
      <c r="F7" s="35"/>
      <c r="G7" s="35"/>
      <c r="H7" s="35"/>
      <c r="I7" s="35"/>
      <c r="J7" s="35"/>
      <c r="K7" s="35"/>
      <c r="L7" s="35"/>
      <c r="M7" s="35"/>
      <c r="N7" s="35"/>
      <c r="O7" s="35"/>
      <c r="P7" s="36"/>
      <c r="Q7" s="36"/>
      <c r="R7" s="36"/>
      <c r="S7" s="36"/>
      <c r="T7" s="36"/>
      <c r="U7" s="36"/>
      <c r="V7" s="18"/>
      <c r="W7" s="18"/>
      <c r="X7" s="18"/>
      <c r="Y7" s="21"/>
      <c r="Z7" s="21"/>
    </row>
    <row r="8" spans="1:26">
      <c r="A8" s="18"/>
      <c r="B8" s="153"/>
      <c r="C8" s="46" t="s">
        <v>12</v>
      </c>
      <c r="D8" s="47"/>
      <c r="E8" s="35"/>
      <c r="F8" s="35"/>
      <c r="G8" s="35"/>
      <c r="H8" s="35"/>
      <c r="I8" s="35"/>
      <c r="J8" s="35"/>
      <c r="K8" s="35"/>
      <c r="L8" s="35"/>
      <c r="M8" s="35"/>
      <c r="N8" s="35"/>
      <c r="O8" s="35"/>
      <c r="P8" s="36"/>
      <c r="Q8" s="36"/>
      <c r="R8" s="36"/>
      <c r="S8" s="36"/>
      <c r="T8" s="36"/>
      <c r="U8" s="36"/>
      <c r="V8" s="18"/>
      <c r="W8" s="18"/>
      <c r="X8" s="18"/>
      <c r="Y8" s="21"/>
      <c r="Z8" s="21"/>
    </row>
    <row r="9" spans="1:26">
      <c r="A9" s="18"/>
      <c r="B9" s="153"/>
      <c r="C9" s="46"/>
      <c r="D9" s="47"/>
      <c r="E9" s="35"/>
      <c r="F9" s="35"/>
      <c r="G9" s="35"/>
      <c r="H9" s="35"/>
      <c r="I9" s="35"/>
      <c r="J9" s="35"/>
      <c r="K9" s="35"/>
      <c r="L9" s="35"/>
      <c r="M9" s="35"/>
      <c r="N9" s="35"/>
      <c r="O9" s="35"/>
      <c r="P9" s="36"/>
      <c r="Q9" s="36"/>
      <c r="R9" s="36"/>
      <c r="S9" s="36"/>
      <c r="T9" s="36"/>
      <c r="U9" s="36"/>
      <c r="V9" s="18"/>
      <c r="W9" s="18"/>
      <c r="X9" s="18"/>
      <c r="Y9" s="21"/>
      <c r="Z9" s="21"/>
    </row>
    <row r="10" spans="1:26">
      <c r="A10" s="18"/>
      <c r="B10" s="153"/>
      <c r="C10" s="48" t="s">
        <v>13</v>
      </c>
      <c r="D10" s="47"/>
      <c r="E10" s="35"/>
      <c r="F10" s="35"/>
      <c r="G10" s="35"/>
      <c r="H10" s="35"/>
      <c r="I10" s="35"/>
      <c r="J10" s="35"/>
      <c r="K10" s="35"/>
      <c r="L10" s="35"/>
      <c r="M10" s="35"/>
      <c r="N10" s="35"/>
      <c r="O10" s="35"/>
      <c r="P10" s="36"/>
      <c r="Q10" s="36"/>
      <c r="R10" s="36"/>
      <c r="S10" s="36"/>
      <c r="T10" s="36"/>
      <c r="U10" s="36"/>
      <c r="V10" s="18"/>
      <c r="W10" s="18"/>
      <c r="X10" s="18"/>
      <c r="Y10" s="21"/>
      <c r="Z10" s="21"/>
    </row>
    <row r="11" spans="1:26">
      <c r="A11" s="18"/>
      <c r="B11" s="153"/>
      <c r="C11" s="49" t="s">
        <v>14</v>
      </c>
      <c r="D11" s="47"/>
      <c r="E11" s="35"/>
      <c r="F11" s="35"/>
      <c r="G11" s="35"/>
      <c r="H11" s="35"/>
      <c r="I11" s="35"/>
      <c r="J11" s="35"/>
      <c r="K11" s="35"/>
      <c r="L11" s="35"/>
      <c r="M11" s="35"/>
      <c r="N11" s="35"/>
      <c r="O11" s="35"/>
      <c r="P11" s="36"/>
      <c r="Q11" s="36"/>
      <c r="R11" s="36"/>
      <c r="S11" s="36"/>
      <c r="T11" s="36"/>
      <c r="U11" s="36"/>
      <c r="V11" s="18"/>
      <c r="W11" s="18"/>
      <c r="X11" s="18"/>
      <c r="Y11" s="21"/>
      <c r="Z11" s="21"/>
    </row>
    <row r="12" spans="1:26">
      <c r="A12" s="18"/>
      <c r="B12" s="153"/>
      <c r="C12" s="49" t="s">
        <v>15</v>
      </c>
      <c r="D12" s="47"/>
      <c r="E12" s="35"/>
      <c r="F12" s="35"/>
      <c r="G12" s="35"/>
      <c r="H12" s="35"/>
      <c r="I12" s="35"/>
      <c r="J12" s="35"/>
      <c r="K12" s="35"/>
      <c r="L12" s="35"/>
      <c r="M12" s="35"/>
      <c r="N12" s="35"/>
      <c r="O12" s="35"/>
      <c r="P12" s="36"/>
      <c r="Q12" s="36"/>
      <c r="R12" s="36"/>
      <c r="S12" s="36"/>
      <c r="T12" s="36"/>
      <c r="U12" s="36"/>
      <c r="V12" s="18"/>
      <c r="W12" s="18"/>
      <c r="X12" s="18"/>
      <c r="Y12" s="21"/>
      <c r="Z12" s="21"/>
    </row>
    <row r="13" spans="1:26">
      <c r="A13" s="18"/>
      <c r="B13" s="153"/>
      <c r="C13" s="46" t="s">
        <v>16</v>
      </c>
      <c r="D13" s="47"/>
      <c r="E13" s="35"/>
      <c r="F13" s="35"/>
      <c r="G13" s="35"/>
      <c r="H13" s="35"/>
      <c r="I13" s="35"/>
      <c r="J13" s="35"/>
      <c r="K13" s="35"/>
      <c r="L13" s="35"/>
      <c r="M13" s="35"/>
      <c r="N13" s="35"/>
      <c r="O13" s="35"/>
      <c r="P13" s="36"/>
      <c r="Q13" s="36"/>
      <c r="R13" s="36"/>
      <c r="S13" s="36"/>
      <c r="T13" s="36"/>
      <c r="U13" s="36"/>
      <c r="V13" s="18"/>
      <c r="W13" s="18"/>
      <c r="X13" s="18"/>
      <c r="Y13" s="21"/>
      <c r="Z13" s="21"/>
    </row>
    <row r="14" spans="1:26">
      <c r="A14" s="18"/>
      <c r="B14" s="153"/>
      <c r="C14" s="46" t="s">
        <v>17</v>
      </c>
      <c r="D14" s="47"/>
      <c r="E14" s="35"/>
      <c r="F14" s="35"/>
      <c r="G14" s="35"/>
      <c r="H14" s="35"/>
      <c r="I14" s="35"/>
      <c r="J14" s="35"/>
      <c r="K14" s="35"/>
      <c r="L14" s="35"/>
      <c r="M14" s="35"/>
      <c r="N14" s="35"/>
      <c r="O14" s="35"/>
      <c r="P14" s="36"/>
      <c r="Q14" s="36"/>
      <c r="R14" s="36"/>
      <c r="S14" s="36"/>
      <c r="T14" s="36"/>
      <c r="U14" s="36"/>
      <c r="V14" s="18"/>
      <c r="W14" s="18"/>
      <c r="X14" s="18"/>
      <c r="Y14" s="21"/>
      <c r="Z14" s="21"/>
    </row>
    <row r="15" spans="1:26">
      <c r="A15" s="18"/>
      <c r="B15" s="153"/>
      <c r="C15" s="46"/>
      <c r="D15" s="47"/>
      <c r="E15" s="35"/>
      <c r="F15" s="35"/>
      <c r="G15" s="35"/>
      <c r="H15" s="35"/>
      <c r="I15" s="35"/>
      <c r="J15" s="35"/>
      <c r="K15" s="35"/>
      <c r="L15" s="35"/>
      <c r="M15" s="35"/>
      <c r="N15" s="35"/>
      <c r="O15" s="35"/>
      <c r="P15" s="36"/>
      <c r="Q15" s="36"/>
      <c r="R15" s="36"/>
      <c r="S15" s="36"/>
      <c r="T15" s="36"/>
      <c r="U15" s="36"/>
      <c r="V15" s="18"/>
      <c r="W15" s="18"/>
      <c r="X15" s="18"/>
      <c r="Y15" s="21"/>
      <c r="Z15" s="21"/>
    </row>
    <row r="16" spans="1:26">
      <c r="A16" s="18"/>
      <c r="B16" s="153"/>
      <c r="C16" s="46"/>
      <c r="D16" s="47"/>
      <c r="E16" s="35"/>
      <c r="F16" s="35"/>
      <c r="G16" s="35"/>
      <c r="H16" s="35"/>
      <c r="I16" s="35"/>
      <c r="J16" s="35"/>
      <c r="K16" s="35"/>
      <c r="L16" s="35"/>
      <c r="M16" s="35"/>
      <c r="N16" s="35"/>
      <c r="O16" s="35"/>
      <c r="P16" s="36"/>
      <c r="Q16" s="36"/>
      <c r="R16" s="36"/>
      <c r="S16" s="36"/>
      <c r="T16" s="36"/>
      <c r="U16" s="36"/>
      <c r="V16" s="18"/>
      <c r="W16" s="18"/>
      <c r="X16" s="18"/>
      <c r="Y16" s="21"/>
      <c r="Z16" s="21"/>
    </row>
    <row r="17" spans="1:26">
      <c r="A17" s="18"/>
      <c r="B17" s="153"/>
      <c r="C17" s="46" t="s">
        <v>18</v>
      </c>
      <c r="D17" s="47"/>
      <c r="E17" s="21"/>
      <c r="F17" s="21"/>
      <c r="G17" s="21"/>
      <c r="H17" s="35"/>
      <c r="I17" s="35"/>
      <c r="J17" s="35"/>
      <c r="K17" s="35"/>
      <c r="L17" s="35"/>
      <c r="M17" s="35"/>
      <c r="N17" s="35"/>
      <c r="O17" s="35"/>
      <c r="P17" s="36"/>
      <c r="Q17" s="36"/>
      <c r="R17" s="36"/>
      <c r="S17" s="36"/>
      <c r="T17" s="36"/>
      <c r="U17" s="36"/>
      <c r="V17" s="18"/>
      <c r="W17" s="18"/>
      <c r="X17" s="18"/>
      <c r="Y17" s="21"/>
      <c r="Z17" s="21"/>
    </row>
    <row r="18" spans="1:26">
      <c r="A18" s="18"/>
      <c r="B18" s="153"/>
      <c r="C18" s="46" t="s">
        <v>19</v>
      </c>
      <c r="D18" s="47"/>
      <c r="E18" s="21"/>
      <c r="F18" s="21"/>
      <c r="G18" s="21"/>
      <c r="H18" s="35"/>
      <c r="I18" s="35"/>
      <c r="J18" s="35"/>
      <c r="K18" s="35"/>
      <c r="L18" s="35"/>
      <c r="M18" s="35"/>
      <c r="N18" s="35"/>
      <c r="O18" s="35"/>
      <c r="P18" s="36"/>
      <c r="Q18" s="36"/>
      <c r="R18" s="36"/>
      <c r="S18" s="36"/>
      <c r="T18" s="36"/>
      <c r="U18" s="36"/>
      <c r="V18" s="18"/>
      <c r="W18" s="18"/>
      <c r="X18" s="18"/>
      <c r="Y18" s="21"/>
      <c r="Z18" s="21"/>
    </row>
    <row r="19" spans="1:26">
      <c r="A19" s="18"/>
      <c r="B19" s="153"/>
      <c r="C19" s="46" t="s">
        <v>20</v>
      </c>
      <c r="D19" s="47"/>
      <c r="E19" s="21"/>
      <c r="F19" s="21"/>
      <c r="G19" s="21"/>
      <c r="H19" s="35"/>
      <c r="I19" s="35"/>
      <c r="J19" s="35"/>
      <c r="K19" s="35"/>
      <c r="L19" s="35"/>
      <c r="M19" s="35"/>
      <c r="N19" s="35"/>
      <c r="O19" s="35"/>
      <c r="P19" s="36"/>
      <c r="Q19" s="36"/>
      <c r="R19" s="36"/>
      <c r="S19" s="36"/>
      <c r="T19" s="36"/>
      <c r="U19" s="36"/>
      <c r="V19" s="18"/>
      <c r="W19" s="18"/>
      <c r="X19" s="18"/>
      <c r="Y19" s="21"/>
      <c r="Z19" s="21"/>
    </row>
    <row r="20" spans="1:26">
      <c r="A20" s="18"/>
      <c r="B20" s="153"/>
      <c r="C20" s="46"/>
      <c r="D20" s="47"/>
      <c r="E20" s="21"/>
      <c r="F20" s="21"/>
      <c r="G20" s="21"/>
      <c r="H20" s="35"/>
      <c r="I20" s="35"/>
      <c r="J20" s="35"/>
      <c r="K20" s="35"/>
      <c r="L20" s="35"/>
      <c r="M20" s="35"/>
      <c r="N20" s="35"/>
      <c r="O20" s="35"/>
      <c r="P20" s="36"/>
      <c r="Q20" s="36"/>
      <c r="R20" s="36"/>
      <c r="S20" s="36"/>
      <c r="T20" s="36"/>
      <c r="U20" s="36"/>
      <c r="V20" s="18"/>
      <c r="W20" s="18"/>
      <c r="X20" s="18"/>
      <c r="Y20" s="21"/>
      <c r="Z20" s="21"/>
    </row>
    <row r="21" spans="1:26">
      <c r="A21" s="18"/>
      <c r="B21" s="153"/>
      <c r="C21" s="49" t="s">
        <v>21</v>
      </c>
      <c r="D21" s="47"/>
      <c r="E21" s="21"/>
      <c r="F21" s="21"/>
      <c r="G21" s="21"/>
      <c r="H21" s="35"/>
      <c r="I21" s="35"/>
      <c r="J21" s="35"/>
      <c r="K21" s="35"/>
      <c r="L21" s="35"/>
      <c r="M21" s="35"/>
      <c r="N21" s="35"/>
      <c r="O21" s="35"/>
      <c r="P21" s="36"/>
      <c r="Q21" s="36"/>
      <c r="R21" s="36"/>
      <c r="S21" s="36"/>
      <c r="T21" s="36"/>
      <c r="U21" s="36"/>
      <c r="V21" s="18"/>
      <c r="W21" s="18"/>
      <c r="X21" s="18"/>
      <c r="Y21" s="21"/>
      <c r="Z21" s="21"/>
    </row>
    <row r="22" spans="1:26" ht="53.45" customHeight="1">
      <c r="A22" s="18"/>
      <c r="B22" s="154"/>
      <c r="C22" s="155" t="s">
        <v>22</v>
      </c>
      <c r="D22" s="156"/>
      <c r="E22" s="156"/>
      <c r="F22" s="156"/>
      <c r="G22" s="156"/>
      <c r="H22" s="156"/>
      <c r="I22" s="156"/>
      <c r="J22" s="156"/>
      <c r="K22" s="35"/>
      <c r="L22" s="35"/>
      <c r="M22" s="35"/>
      <c r="N22" s="35"/>
      <c r="O22" s="35"/>
      <c r="P22" s="36"/>
      <c r="Q22" s="36"/>
      <c r="R22" s="36"/>
      <c r="S22" s="36"/>
      <c r="T22" s="36"/>
      <c r="U22" s="36"/>
      <c r="V22" s="18"/>
      <c r="W22" s="18"/>
      <c r="X22" s="18"/>
      <c r="Y22" s="21"/>
      <c r="Z22" s="21"/>
    </row>
    <row r="23" spans="1:26">
      <c r="A23" s="18"/>
      <c r="B23" s="157">
        <v>2</v>
      </c>
      <c r="C23" s="47" t="s">
        <v>23</v>
      </c>
      <c r="D23" s="47"/>
      <c r="E23" s="35"/>
      <c r="F23" s="21"/>
      <c r="G23" s="35"/>
      <c r="H23" s="35"/>
      <c r="I23" s="35"/>
      <c r="J23" s="35"/>
      <c r="K23" s="35"/>
      <c r="L23" s="35"/>
      <c r="M23" s="35"/>
      <c r="N23" s="35"/>
      <c r="O23" s="35"/>
      <c r="P23" s="36"/>
      <c r="Q23" s="36"/>
      <c r="R23" s="36"/>
      <c r="S23" s="36"/>
      <c r="T23" s="36"/>
      <c r="U23" s="36"/>
      <c r="V23" s="18"/>
      <c r="W23" s="18"/>
      <c r="X23" s="18"/>
      <c r="Y23" s="21"/>
      <c r="Z23" s="21"/>
    </row>
    <row r="24" spans="1:26">
      <c r="A24" s="18"/>
      <c r="B24" s="158"/>
      <c r="C24" s="50"/>
      <c r="D24" s="50" t="s">
        <v>24</v>
      </c>
      <c r="E24" s="51"/>
      <c r="F24" s="21"/>
      <c r="G24" s="35"/>
      <c r="H24" s="35"/>
      <c r="I24" s="35"/>
      <c r="J24" s="35"/>
      <c r="K24" s="35"/>
      <c r="L24" s="35"/>
      <c r="M24" s="35"/>
      <c r="N24" s="35"/>
      <c r="O24" s="35"/>
      <c r="P24" s="36"/>
      <c r="Q24" s="36"/>
      <c r="R24" s="36"/>
      <c r="S24" s="36"/>
      <c r="T24" s="36"/>
      <c r="U24" s="36"/>
      <c r="V24" s="18"/>
      <c r="W24" s="18"/>
      <c r="X24" s="18"/>
      <c r="Y24" s="21"/>
      <c r="Z24" s="21"/>
    </row>
    <row r="25" spans="1:26">
      <c r="A25" s="18"/>
      <c r="B25" s="158"/>
      <c r="C25" s="50"/>
      <c r="D25" s="50" t="s">
        <v>25</v>
      </c>
      <c r="E25" s="50"/>
      <c r="F25" s="21"/>
      <c r="G25" s="35"/>
      <c r="H25" s="35"/>
      <c r="I25" s="35"/>
      <c r="J25" s="35"/>
      <c r="K25" s="35"/>
      <c r="L25" s="35"/>
      <c r="M25" s="35"/>
      <c r="N25" s="35"/>
      <c r="O25" s="35"/>
      <c r="P25" s="36"/>
      <c r="Q25" s="36"/>
      <c r="R25" s="36"/>
      <c r="S25" s="36"/>
      <c r="T25" s="36"/>
      <c r="U25" s="36"/>
      <c r="V25" s="18"/>
      <c r="W25" s="18"/>
      <c r="X25" s="18"/>
      <c r="Y25" s="21"/>
      <c r="Z25" s="21"/>
    </row>
    <row r="26" spans="1:26">
      <c r="A26" s="18"/>
      <c r="B26" s="158"/>
      <c r="C26" s="50"/>
      <c r="D26" s="50" t="s">
        <v>26</v>
      </c>
      <c r="E26" s="50"/>
      <c r="F26" s="21"/>
      <c r="G26" s="35"/>
      <c r="H26" s="35"/>
      <c r="I26" s="35"/>
      <c r="J26" s="35"/>
      <c r="K26" s="35"/>
      <c r="L26" s="35"/>
      <c r="M26" s="35"/>
      <c r="N26" s="35"/>
      <c r="O26" s="35"/>
      <c r="P26" s="36"/>
      <c r="Q26" s="36"/>
      <c r="R26" s="36"/>
      <c r="S26" s="36"/>
      <c r="T26" s="36"/>
      <c r="U26" s="36"/>
      <c r="V26" s="18"/>
      <c r="W26" s="18"/>
      <c r="X26" s="18"/>
      <c r="Y26" s="21"/>
      <c r="Z26" s="21"/>
    </row>
    <row r="27" spans="1:26">
      <c r="A27" s="18"/>
      <c r="B27" s="158"/>
      <c r="C27" s="50"/>
      <c r="D27" s="50" t="s">
        <v>27</v>
      </c>
      <c r="E27" s="50"/>
      <c r="F27" s="21"/>
      <c r="G27" s="35"/>
      <c r="H27" s="35"/>
      <c r="I27" s="35"/>
      <c r="J27" s="35"/>
      <c r="K27" s="35"/>
      <c r="L27" s="35"/>
      <c r="M27" s="35"/>
      <c r="N27" s="35"/>
      <c r="O27" s="35"/>
      <c r="P27" s="36"/>
      <c r="Q27" s="36"/>
      <c r="R27" s="36"/>
      <c r="S27" s="36"/>
      <c r="T27" s="36"/>
      <c r="U27" s="36"/>
      <c r="V27" s="18"/>
      <c r="W27" s="18"/>
      <c r="X27" s="18"/>
      <c r="Y27" s="21"/>
      <c r="Z27" s="21"/>
    </row>
    <row r="28" spans="1:26">
      <c r="A28" s="18"/>
      <c r="B28" s="158"/>
      <c r="C28" s="50"/>
      <c r="D28" s="50" t="s">
        <v>28</v>
      </c>
      <c r="E28" s="50"/>
      <c r="F28" s="21"/>
      <c r="G28" s="35"/>
      <c r="H28" s="35"/>
      <c r="I28" s="35"/>
      <c r="J28" s="35"/>
      <c r="K28" s="35"/>
      <c r="L28" s="35"/>
      <c r="M28" s="35"/>
      <c r="N28" s="35"/>
      <c r="O28" s="35"/>
      <c r="P28" s="36"/>
      <c r="Q28" s="36"/>
      <c r="R28" s="36"/>
      <c r="S28" s="36"/>
      <c r="T28" s="36"/>
      <c r="U28" s="36"/>
      <c r="V28" s="18"/>
      <c r="W28" s="18"/>
      <c r="X28" s="18"/>
      <c r="Y28" s="21"/>
      <c r="Z28" s="21"/>
    </row>
    <row r="29" spans="1:26">
      <c r="A29" s="18"/>
      <c r="B29" s="158"/>
      <c r="C29" s="50"/>
      <c r="D29" s="50"/>
      <c r="E29" s="50"/>
      <c r="F29" s="21"/>
      <c r="G29" s="35"/>
      <c r="H29" s="35"/>
      <c r="I29" s="35"/>
      <c r="J29" s="35"/>
      <c r="K29" s="35"/>
      <c r="L29" s="35"/>
      <c r="M29" s="35"/>
      <c r="N29" s="35"/>
      <c r="O29" s="35"/>
      <c r="P29" s="36"/>
      <c r="Q29" s="36"/>
      <c r="R29" s="36"/>
      <c r="S29" s="36"/>
      <c r="T29" s="36"/>
      <c r="U29" s="36"/>
      <c r="V29" s="18"/>
      <c r="W29" s="18"/>
      <c r="X29" s="18"/>
      <c r="Y29" s="21"/>
      <c r="Z29" s="21"/>
    </row>
    <row r="30" spans="1:26">
      <c r="A30" s="18"/>
      <c r="B30" s="158"/>
      <c r="C30" s="50" t="s">
        <v>29</v>
      </c>
      <c r="D30" s="50"/>
      <c r="E30" s="50"/>
      <c r="F30" s="21"/>
      <c r="G30" s="35"/>
      <c r="H30" s="35"/>
      <c r="I30" s="35"/>
      <c r="J30" s="35"/>
      <c r="K30" s="35"/>
      <c r="L30" s="35"/>
      <c r="M30" s="35"/>
      <c r="N30" s="35"/>
      <c r="O30" s="35"/>
      <c r="P30" s="36"/>
      <c r="Q30" s="36"/>
      <c r="R30" s="36"/>
      <c r="S30" s="36"/>
      <c r="T30" s="36"/>
      <c r="U30" s="36"/>
      <c r="V30" s="18"/>
      <c r="W30" s="18"/>
      <c r="X30" s="18"/>
      <c r="Y30" s="21"/>
      <c r="Z30" s="21"/>
    </row>
    <row r="31" spans="1:26" ht="56.25" customHeight="1">
      <c r="A31" s="18"/>
      <c r="B31" s="158"/>
      <c r="C31" s="160" t="s">
        <v>30</v>
      </c>
      <c r="D31" s="161"/>
      <c r="E31" s="161"/>
      <c r="F31" s="161"/>
      <c r="G31" s="161"/>
      <c r="H31" s="161"/>
      <c r="I31" s="161"/>
      <c r="J31" s="161"/>
      <c r="K31" s="35"/>
      <c r="L31" s="35"/>
      <c r="M31" s="35"/>
      <c r="N31" s="35"/>
      <c r="O31" s="35"/>
      <c r="P31" s="36"/>
      <c r="Q31" s="36"/>
      <c r="R31" s="36"/>
      <c r="S31" s="36"/>
      <c r="T31" s="36"/>
      <c r="U31" s="36"/>
      <c r="V31" s="18"/>
      <c r="W31" s="18"/>
      <c r="X31" s="18"/>
      <c r="Y31" s="21"/>
      <c r="Z31" s="21"/>
    </row>
    <row r="32" spans="1:26">
      <c r="A32" s="18"/>
      <c r="B32" s="158"/>
      <c r="C32" s="50" t="s">
        <v>31</v>
      </c>
      <c r="D32" s="50"/>
      <c r="E32" s="50"/>
      <c r="F32" s="21"/>
      <c r="G32" s="35"/>
      <c r="H32" s="35"/>
      <c r="I32" s="35"/>
      <c r="J32" s="35"/>
      <c r="K32" s="35"/>
      <c r="L32" s="35"/>
      <c r="M32" s="35"/>
      <c r="N32" s="35"/>
      <c r="O32" s="35"/>
      <c r="P32" s="36"/>
      <c r="Q32" s="36"/>
      <c r="R32" s="36"/>
      <c r="S32" s="36"/>
      <c r="T32" s="36"/>
      <c r="U32" s="36"/>
      <c r="V32" s="18"/>
      <c r="W32" s="18"/>
      <c r="X32" s="18"/>
      <c r="Y32" s="21"/>
      <c r="Z32" s="21"/>
    </row>
    <row r="33" spans="1:26">
      <c r="A33" s="18"/>
      <c r="B33" s="159"/>
      <c r="C33" s="50" t="s">
        <v>32</v>
      </c>
      <c r="D33" s="50"/>
      <c r="E33" s="50"/>
      <c r="F33" s="21"/>
      <c r="G33" s="35"/>
      <c r="H33" s="35"/>
      <c r="I33" s="35"/>
      <c r="J33" s="35"/>
      <c r="K33" s="35"/>
      <c r="L33" s="35"/>
      <c r="M33" s="35"/>
      <c r="N33" s="35"/>
      <c r="O33" s="35"/>
      <c r="P33" s="36"/>
      <c r="Q33" s="36"/>
      <c r="R33" s="36"/>
      <c r="S33" s="36"/>
      <c r="T33" s="36"/>
      <c r="U33" s="36"/>
      <c r="V33" s="18"/>
      <c r="W33" s="18"/>
      <c r="X33" s="18"/>
      <c r="Y33" s="21"/>
      <c r="Z33" s="21"/>
    </row>
    <row r="34" spans="1:26" ht="36.950000000000003" customHeight="1">
      <c r="A34" s="18"/>
      <c r="B34" s="52">
        <v>3</v>
      </c>
      <c r="C34" s="162" t="s">
        <v>33</v>
      </c>
      <c r="D34" s="163"/>
      <c r="E34" s="163"/>
      <c r="F34" s="163"/>
      <c r="G34" s="163"/>
      <c r="H34" s="163"/>
      <c r="I34" s="163"/>
      <c r="J34" s="163"/>
      <c r="K34" s="35"/>
      <c r="L34" s="35"/>
      <c r="M34" s="35"/>
      <c r="N34" s="35"/>
      <c r="O34" s="35"/>
      <c r="P34" s="36"/>
      <c r="Q34" s="36"/>
      <c r="R34" s="36"/>
      <c r="S34" s="36"/>
      <c r="T34" s="36"/>
      <c r="U34" s="36"/>
      <c r="V34" s="18"/>
      <c r="W34" s="18"/>
      <c r="X34" s="18"/>
      <c r="Y34" s="21"/>
      <c r="Z34" s="21"/>
    </row>
    <row r="35" spans="1:26" ht="15" thickBot="1">
      <c r="A35" s="18"/>
      <c r="B35" s="53">
        <v>4</v>
      </c>
      <c r="C35" s="54" t="s">
        <v>34</v>
      </c>
      <c r="D35" s="55"/>
      <c r="E35" s="56"/>
      <c r="F35" s="56"/>
      <c r="G35" s="56"/>
      <c r="H35" s="56"/>
      <c r="I35" s="56"/>
      <c r="J35" s="56"/>
      <c r="K35" s="35"/>
      <c r="L35" s="35"/>
      <c r="M35" s="35"/>
      <c r="N35" s="35"/>
      <c r="O35" s="35"/>
      <c r="P35" s="36"/>
      <c r="Q35" s="36"/>
      <c r="R35" s="36"/>
      <c r="S35" s="36"/>
      <c r="T35" s="36"/>
      <c r="U35" s="36"/>
      <c r="V35" s="18"/>
      <c r="W35" s="18"/>
      <c r="X35" s="18"/>
      <c r="Y35" s="21"/>
      <c r="Z35" s="21"/>
    </row>
    <row r="36" spans="1:26">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ht="63.95">
      <c r="A38" s="57"/>
      <c r="B38" s="57"/>
      <c r="C38" s="57"/>
      <c r="D38" s="58" t="s">
        <v>35</v>
      </c>
      <c r="E38" s="164">
        <v>2026</v>
      </c>
      <c r="F38" s="164">
        <v>2027</v>
      </c>
      <c r="G38" s="164">
        <v>2028</v>
      </c>
      <c r="H38" s="59" t="s">
        <v>36</v>
      </c>
      <c r="I38" s="59" t="s">
        <v>37</v>
      </c>
      <c r="J38" s="59" t="s">
        <v>38</v>
      </c>
      <c r="K38" s="60" t="s">
        <v>39</v>
      </c>
      <c r="L38" s="57"/>
      <c r="M38" s="57"/>
      <c r="N38" s="57"/>
      <c r="O38" s="57"/>
      <c r="P38" s="57"/>
      <c r="Q38" s="57"/>
      <c r="R38" s="57"/>
      <c r="S38" s="57"/>
      <c r="T38" s="57"/>
      <c r="U38" s="57"/>
      <c r="V38" s="57"/>
      <c r="W38" s="57"/>
      <c r="X38" s="57"/>
      <c r="Y38" s="57"/>
      <c r="Z38" s="57"/>
    </row>
    <row r="39" spans="1:26" ht="15.95">
      <c r="A39" s="57"/>
      <c r="B39" s="57"/>
      <c r="C39" s="57"/>
      <c r="D39" s="61" t="s">
        <v>40</v>
      </c>
      <c r="E39" s="62">
        <v>0</v>
      </c>
      <c r="F39" s="62">
        <v>0</v>
      </c>
      <c r="G39" s="62">
        <v>0</v>
      </c>
      <c r="H39" s="63"/>
      <c r="I39" s="63"/>
      <c r="J39" s="63"/>
      <c r="K39" s="63"/>
      <c r="L39" s="57"/>
      <c r="M39" s="57"/>
      <c r="N39" s="57"/>
      <c r="O39" s="57"/>
      <c r="P39" s="57"/>
      <c r="Q39" s="57"/>
      <c r="R39" s="57"/>
      <c r="S39" s="57"/>
      <c r="T39" s="57"/>
      <c r="U39" s="57"/>
      <c r="V39" s="57"/>
      <c r="W39" s="57"/>
      <c r="X39" s="57"/>
      <c r="Y39" s="57"/>
      <c r="Z39" s="57"/>
    </row>
    <row r="40" spans="1:26">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ht="63.95">
      <c r="A41" s="57"/>
      <c r="B41" s="57"/>
      <c r="C41" s="57"/>
      <c r="D41" s="58" t="s">
        <v>41</v>
      </c>
      <c r="E41" s="164">
        <v>2026</v>
      </c>
      <c r="F41" s="164">
        <v>2027</v>
      </c>
      <c r="G41" s="164">
        <v>2028</v>
      </c>
      <c r="H41" s="164">
        <v>2026</v>
      </c>
      <c r="I41" s="164">
        <v>2027</v>
      </c>
      <c r="J41" s="164">
        <v>2028</v>
      </c>
      <c r="K41" s="64" t="s">
        <v>42</v>
      </c>
      <c r="L41" s="65" t="s">
        <v>43</v>
      </c>
      <c r="M41" s="57"/>
      <c r="N41" s="57"/>
      <c r="O41" s="57"/>
      <c r="P41" s="57"/>
      <c r="Q41" s="57"/>
      <c r="R41" s="57"/>
      <c r="S41" s="57"/>
      <c r="T41" s="57"/>
      <c r="U41" s="57"/>
      <c r="V41" s="57"/>
      <c r="W41" s="57"/>
      <c r="X41" s="57"/>
      <c r="Y41" s="57"/>
      <c r="Z41" s="57"/>
    </row>
    <row r="42" spans="1:26">
      <c r="A42" s="57"/>
      <c r="B42" s="57"/>
      <c r="C42" s="57"/>
      <c r="D42" s="66" t="s">
        <v>44</v>
      </c>
      <c r="E42" s="142">
        <v>0</v>
      </c>
      <c r="F42" s="142">
        <v>0</v>
      </c>
      <c r="G42" s="142">
        <v>0</v>
      </c>
      <c r="H42" s="67">
        <f>E39</f>
        <v>0</v>
      </c>
      <c r="I42" s="68">
        <f>F39</f>
        <v>0</v>
      </c>
      <c r="J42" s="68">
        <f>G39</f>
        <v>0</v>
      </c>
      <c r="K42" s="69">
        <f>SUM(H42:J42)</f>
        <v>0</v>
      </c>
      <c r="L42" s="70"/>
      <c r="M42" s="57"/>
      <c r="N42" s="57"/>
      <c r="O42" s="57"/>
      <c r="P42" s="57"/>
      <c r="Q42" s="57"/>
      <c r="R42" s="57"/>
      <c r="S42" s="57"/>
      <c r="T42" s="57"/>
      <c r="U42" s="57"/>
      <c r="V42" s="57"/>
      <c r="W42" s="57"/>
      <c r="X42" s="57"/>
      <c r="Y42" s="57"/>
      <c r="Z42" s="57"/>
    </row>
    <row r="43" spans="1:26">
      <c r="A43" s="57"/>
      <c r="B43" s="57"/>
      <c r="C43" s="57"/>
      <c r="D43" s="66"/>
      <c r="E43" s="57"/>
      <c r="F43" s="57"/>
      <c r="G43" s="57"/>
      <c r="H43" s="71"/>
      <c r="I43" s="72"/>
      <c r="J43" s="72"/>
      <c r="K43" s="73"/>
      <c r="L43" s="74"/>
      <c r="M43" s="57"/>
      <c r="N43" s="57"/>
      <c r="O43" s="57"/>
      <c r="P43" s="57"/>
      <c r="Q43" s="57"/>
      <c r="R43" s="57"/>
      <c r="S43" s="57"/>
      <c r="T43" s="57"/>
      <c r="U43" s="57"/>
      <c r="V43" s="57"/>
      <c r="W43" s="57"/>
      <c r="X43" s="57"/>
      <c r="Y43" s="57"/>
      <c r="Z43" s="57"/>
    </row>
    <row r="44" spans="1:26">
      <c r="A44" s="57"/>
      <c r="B44" s="57"/>
      <c r="C44" s="57"/>
      <c r="D44" s="66" t="s">
        <v>45</v>
      </c>
      <c r="E44" s="75">
        <v>0</v>
      </c>
      <c r="F44" s="75">
        <v>0</v>
      </c>
      <c r="G44" s="75">
        <v>0</v>
      </c>
      <c r="H44" s="71">
        <f t="shared" ref="H44:J46" si="0">E$39*E44</f>
        <v>0</v>
      </c>
      <c r="I44" s="72">
        <f t="shared" si="0"/>
        <v>0</v>
      </c>
      <c r="J44" s="72">
        <f t="shared" si="0"/>
        <v>0</v>
      </c>
      <c r="K44" s="69">
        <f t="shared" ref="K44:K52" si="1">SUM(H44:J44)</f>
        <v>0</v>
      </c>
      <c r="L44" s="76"/>
      <c r="M44" s="57"/>
      <c r="N44" s="57"/>
      <c r="O44" s="57"/>
      <c r="P44" s="57"/>
      <c r="Q44" s="57"/>
      <c r="R44" s="57"/>
      <c r="S44" s="57"/>
      <c r="T44" s="57"/>
      <c r="U44" s="57"/>
      <c r="V44" s="57"/>
      <c r="W44" s="57"/>
      <c r="X44" s="57"/>
      <c r="Y44" s="57"/>
      <c r="Z44" s="57"/>
    </row>
    <row r="45" spans="1:26" ht="26.45">
      <c r="A45" s="57"/>
      <c r="B45" s="57"/>
      <c r="C45" s="57"/>
      <c r="D45" s="144" t="s">
        <v>46</v>
      </c>
      <c r="E45" s="75">
        <v>0</v>
      </c>
      <c r="F45" s="75">
        <v>0</v>
      </c>
      <c r="G45" s="75">
        <v>0</v>
      </c>
      <c r="H45" s="71">
        <f t="shared" si="0"/>
        <v>0</v>
      </c>
      <c r="I45" s="72">
        <f t="shared" si="0"/>
        <v>0</v>
      </c>
      <c r="J45" s="72">
        <f t="shared" si="0"/>
        <v>0</v>
      </c>
      <c r="K45" s="69">
        <f t="shared" si="1"/>
        <v>0</v>
      </c>
      <c r="L45" s="76"/>
      <c r="M45" s="57"/>
      <c r="N45" s="57"/>
      <c r="O45" s="57"/>
      <c r="P45" s="57"/>
      <c r="Q45" s="57"/>
      <c r="R45" s="57"/>
      <c r="S45" s="57"/>
      <c r="T45" s="57"/>
      <c r="U45" s="57"/>
      <c r="V45" s="57"/>
      <c r="W45" s="57"/>
      <c r="X45" s="57"/>
      <c r="Y45" s="57"/>
      <c r="Z45" s="57"/>
    </row>
    <row r="46" spans="1:26">
      <c r="A46" s="57"/>
      <c r="B46" s="57"/>
      <c r="C46" s="57"/>
      <c r="D46" s="66" t="s">
        <v>47</v>
      </c>
      <c r="E46" s="75">
        <v>0</v>
      </c>
      <c r="F46" s="75">
        <v>0</v>
      </c>
      <c r="G46" s="75">
        <v>0</v>
      </c>
      <c r="H46" s="71">
        <f t="shared" si="0"/>
        <v>0</v>
      </c>
      <c r="I46" s="72">
        <f t="shared" si="0"/>
        <v>0</v>
      </c>
      <c r="J46" s="72">
        <f t="shared" si="0"/>
        <v>0</v>
      </c>
      <c r="K46" s="69">
        <f t="shared" si="1"/>
        <v>0</v>
      </c>
      <c r="L46" s="76"/>
      <c r="M46" s="57"/>
      <c r="N46" s="57"/>
      <c r="O46" s="57"/>
      <c r="P46" s="57"/>
      <c r="Q46" s="57"/>
      <c r="R46" s="57"/>
      <c r="S46" s="57"/>
      <c r="T46" s="57"/>
      <c r="U46" s="57"/>
      <c r="V46" s="57"/>
      <c r="W46" s="57"/>
      <c r="X46" s="57"/>
      <c r="Y46" s="57"/>
      <c r="Z46" s="57"/>
    </row>
    <row r="47" spans="1:26">
      <c r="A47" s="57"/>
      <c r="B47" s="57"/>
      <c r="C47" s="57"/>
      <c r="D47" s="66" t="s">
        <v>48</v>
      </c>
      <c r="E47" s="75">
        <v>0</v>
      </c>
      <c r="F47" s="75">
        <v>0</v>
      </c>
      <c r="G47" s="75">
        <v>0</v>
      </c>
      <c r="H47" s="71">
        <f t="shared" ref="H47:J52" si="2">E47</f>
        <v>0</v>
      </c>
      <c r="I47" s="72">
        <f t="shared" si="2"/>
        <v>0</v>
      </c>
      <c r="J47" s="72">
        <f t="shared" si="2"/>
        <v>0</v>
      </c>
      <c r="K47" s="69">
        <f t="shared" si="1"/>
        <v>0</v>
      </c>
      <c r="L47" s="76"/>
      <c r="M47" s="57"/>
      <c r="N47" s="57"/>
      <c r="O47" s="57"/>
      <c r="P47" s="57"/>
      <c r="Q47" s="57"/>
      <c r="R47" s="57"/>
      <c r="S47" s="57"/>
      <c r="T47" s="57"/>
      <c r="U47" s="57"/>
      <c r="V47" s="57"/>
      <c r="W47" s="57"/>
      <c r="X47" s="57"/>
      <c r="Y47" s="57"/>
      <c r="Z47" s="57"/>
    </row>
    <row r="48" spans="1:26">
      <c r="A48" s="57"/>
      <c r="B48" s="57"/>
      <c r="C48" s="57"/>
      <c r="D48" s="74" t="s">
        <v>49</v>
      </c>
      <c r="E48" s="75">
        <v>0</v>
      </c>
      <c r="F48" s="75">
        <v>0</v>
      </c>
      <c r="G48" s="75">
        <v>0</v>
      </c>
      <c r="H48" s="71">
        <f t="shared" si="2"/>
        <v>0</v>
      </c>
      <c r="I48" s="72">
        <f t="shared" si="2"/>
        <v>0</v>
      </c>
      <c r="J48" s="72">
        <f t="shared" si="2"/>
        <v>0</v>
      </c>
      <c r="K48" s="69">
        <f t="shared" si="1"/>
        <v>0</v>
      </c>
      <c r="L48" s="76"/>
      <c r="M48" s="57"/>
      <c r="N48" s="57"/>
      <c r="O48" s="57"/>
      <c r="P48" s="57"/>
      <c r="Q48" s="57"/>
      <c r="R48" s="57"/>
      <c r="S48" s="57"/>
      <c r="T48" s="57"/>
      <c r="U48" s="57"/>
      <c r="V48" s="57"/>
      <c r="W48" s="57"/>
      <c r="X48" s="57"/>
      <c r="Y48" s="57"/>
      <c r="Z48" s="57"/>
    </row>
    <row r="49" spans="1:26">
      <c r="A49" s="57"/>
      <c r="B49" s="57"/>
      <c r="C49" s="57"/>
      <c r="D49" s="74" t="s">
        <v>50</v>
      </c>
      <c r="E49" s="75">
        <v>0</v>
      </c>
      <c r="F49" s="75">
        <v>0</v>
      </c>
      <c r="G49" s="75">
        <v>0</v>
      </c>
      <c r="H49" s="71">
        <f t="shared" si="2"/>
        <v>0</v>
      </c>
      <c r="I49" s="72">
        <f t="shared" si="2"/>
        <v>0</v>
      </c>
      <c r="J49" s="72">
        <f t="shared" si="2"/>
        <v>0</v>
      </c>
      <c r="K49" s="69">
        <f t="shared" si="1"/>
        <v>0</v>
      </c>
      <c r="L49" s="76"/>
      <c r="M49" s="57"/>
      <c r="N49" s="57"/>
      <c r="O49" s="57"/>
      <c r="P49" s="57"/>
      <c r="Q49" s="57"/>
      <c r="R49" s="57"/>
      <c r="S49" s="57"/>
      <c r="T49" s="57"/>
      <c r="U49" s="57"/>
      <c r="V49" s="57"/>
      <c r="W49" s="57"/>
      <c r="X49" s="57"/>
      <c r="Y49" s="57"/>
      <c r="Z49" s="57"/>
    </row>
    <row r="50" spans="1:26">
      <c r="A50" s="57"/>
      <c r="B50" s="57"/>
      <c r="C50" s="57"/>
      <c r="D50" s="74" t="s">
        <v>51</v>
      </c>
      <c r="E50" s="75">
        <v>0</v>
      </c>
      <c r="F50" s="75">
        <v>0</v>
      </c>
      <c r="G50" s="75">
        <v>0</v>
      </c>
      <c r="H50" s="71">
        <f t="shared" si="2"/>
        <v>0</v>
      </c>
      <c r="I50" s="72">
        <f t="shared" si="2"/>
        <v>0</v>
      </c>
      <c r="J50" s="72">
        <f t="shared" si="2"/>
        <v>0</v>
      </c>
      <c r="K50" s="69">
        <f t="shared" si="1"/>
        <v>0</v>
      </c>
      <c r="L50" s="76"/>
      <c r="M50" s="57"/>
      <c r="N50" s="57"/>
      <c r="O50" s="57"/>
      <c r="P50" s="57"/>
      <c r="Q50" s="57"/>
      <c r="R50" s="57"/>
      <c r="S50" s="57"/>
      <c r="T50" s="57"/>
      <c r="U50" s="57"/>
      <c r="V50" s="57"/>
      <c r="W50" s="57"/>
      <c r="X50" s="57"/>
      <c r="Y50" s="57"/>
      <c r="Z50" s="57"/>
    </row>
    <row r="51" spans="1:26">
      <c r="A51" s="57"/>
      <c r="B51" s="57"/>
      <c r="C51" s="57"/>
      <c r="D51" s="74" t="s">
        <v>52</v>
      </c>
      <c r="E51" s="75">
        <v>0</v>
      </c>
      <c r="F51" s="75">
        <v>0</v>
      </c>
      <c r="G51" s="75">
        <v>0</v>
      </c>
      <c r="H51" s="71">
        <f t="shared" si="2"/>
        <v>0</v>
      </c>
      <c r="I51" s="72">
        <f t="shared" si="2"/>
        <v>0</v>
      </c>
      <c r="J51" s="72">
        <f t="shared" si="2"/>
        <v>0</v>
      </c>
      <c r="K51" s="69">
        <f t="shared" si="1"/>
        <v>0</v>
      </c>
      <c r="L51" s="76"/>
      <c r="M51" s="57"/>
      <c r="N51" s="57"/>
      <c r="O51" s="57"/>
      <c r="P51" s="57"/>
      <c r="Q51" s="57"/>
      <c r="R51" s="57"/>
      <c r="S51" s="57"/>
      <c r="T51" s="57"/>
      <c r="U51" s="57"/>
      <c r="V51" s="57"/>
      <c r="W51" s="57"/>
      <c r="X51" s="57"/>
      <c r="Y51" s="57"/>
      <c r="Z51" s="57"/>
    </row>
    <row r="52" spans="1:26">
      <c r="A52" s="57"/>
      <c r="B52" s="57"/>
      <c r="C52" s="57"/>
      <c r="D52" s="74" t="s">
        <v>53</v>
      </c>
      <c r="E52" s="75">
        <v>0</v>
      </c>
      <c r="F52" s="75">
        <v>0</v>
      </c>
      <c r="G52" s="75">
        <v>0</v>
      </c>
      <c r="H52" s="71">
        <f t="shared" si="2"/>
        <v>0</v>
      </c>
      <c r="I52" s="72">
        <f t="shared" si="2"/>
        <v>0</v>
      </c>
      <c r="J52" s="72">
        <f t="shared" si="2"/>
        <v>0</v>
      </c>
      <c r="K52" s="69">
        <f t="shared" si="1"/>
        <v>0</v>
      </c>
      <c r="L52" s="76"/>
      <c r="M52" s="57"/>
      <c r="N52" s="57"/>
      <c r="O52" s="57"/>
      <c r="P52" s="57"/>
      <c r="Q52" s="57"/>
      <c r="R52" s="57"/>
      <c r="S52" s="57"/>
      <c r="T52" s="57"/>
      <c r="U52" s="57"/>
      <c r="V52" s="57"/>
      <c r="W52" s="57"/>
      <c r="X52" s="57"/>
      <c r="Y52" s="57"/>
      <c r="Z52" s="57"/>
    </row>
    <row r="53" spans="1:26">
      <c r="A53" s="57"/>
      <c r="B53" s="57"/>
      <c r="C53" s="57"/>
      <c r="D53" s="77" t="s">
        <v>54</v>
      </c>
      <c r="E53" s="78"/>
      <c r="F53" s="78"/>
      <c r="G53" s="78"/>
      <c r="H53" s="78">
        <f t="shared" ref="H53:K53" si="3">SUM(H44:H52)</f>
        <v>0</v>
      </c>
      <c r="I53" s="78">
        <f t="shared" si="3"/>
        <v>0</v>
      </c>
      <c r="J53" s="78">
        <f t="shared" si="3"/>
        <v>0</v>
      </c>
      <c r="K53" s="79">
        <f t="shared" si="3"/>
        <v>0</v>
      </c>
      <c r="L53" s="76"/>
      <c r="M53" s="57"/>
      <c r="N53" s="57"/>
      <c r="O53" s="57"/>
      <c r="P53" s="57"/>
      <c r="Q53" s="57"/>
      <c r="R53" s="57"/>
      <c r="S53" s="57"/>
      <c r="T53" s="57"/>
      <c r="U53" s="57"/>
      <c r="V53" s="57"/>
      <c r="W53" s="57"/>
      <c r="X53" s="57"/>
      <c r="Y53" s="57"/>
      <c r="Z53" s="57"/>
    </row>
    <row r="54" spans="1:26">
      <c r="A54" s="57"/>
      <c r="B54" s="57"/>
      <c r="C54" s="57"/>
      <c r="D54" s="80"/>
      <c r="E54" s="80"/>
      <c r="F54" s="80"/>
      <c r="G54" s="80"/>
      <c r="H54" s="81"/>
      <c r="I54" s="81"/>
      <c r="J54" s="81"/>
      <c r="K54" s="82"/>
      <c r="L54" s="76"/>
      <c r="M54" s="57"/>
      <c r="N54" s="57"/>
      <c r="O54" s="57"/>
      <c r="P54" s="57"/>
      <c r="Q54" s="57"/>
      <c r="R54" s="57"/>
      <c r="S54" s="57"/>
      <c r="T54" s="57"/>
      <c r="U54" s="57"/>
      <c r="V54" s="57"/>
      <c r="W54" s="57"/>
      <c r="X54" s="57"/>
      <c r="Y54" s="57"/>
      <c r="Z54" s="57"/>
    </row>
    <row r="55" spans="1:26" ht="63.95">
      <c r="A55" s="57"/>
      <c r="B55" s="57"/>
      <c r="C55" s="57"/>
      <c r="D55" s="58" t="s">
        <v>55</v>
      </c>
      <c r="E55" s="164">
        <v>2026</v>
      </c>
      <c r="F55" s="164">
        <v>2027</v>
      </c>
      <c r="G55" s="164">
        <v>2028</v>
      </c>
      <c r="H55" s="164">
        <v>2026</v>
      </c>
      <c r="I55" s="164">
        <v>2027</v>
      </c>
      <c r="J55" s="164">
        <v>2028</v>
      </c>
      <c r="K55" s="83" t="s">
        <v>42</v>
      </c>
      <c r="L55" s="64"/>
      <c r="M55" s="57"/>
      <c r="N55" s="57"/>
      <c r="O55" s="57"/>
      <c r="P55" s="57"/>
      <c r="Q55" s="57"/>
      <c r="R55" s="57"/>
      <c r="S55" s="57"/>
      <c r="T55" s="57"/>
      <c r="U55" s="57"/>
      <c r="V55" s="57"/>
      <c r="W55" s="57"/>
      <c r="X55" s="57"/>
      <c r="Y55" s="57"/>
      <c r="Z55" s="57"/>
    </row>
    <row r="56" spans="1:26">
      <c r="A56" s="57"/>
      <c r="B56" s="57"/>
      <c r="C56" s="57"/>
      <c r="D56" s="84" t="s">
        <v>56</v>
      </c>
      <c r="E56" s="85">
        <v>0</v>
      </c>
      <c r="F56" s="85">
        <v>0</v>
      </c>
      <c r="G56" s="85">
        <v>0</v>
      </c>
      <c r="H56" s="86">
        <f t="shared" ref="H56:H64" si="4">-H44*E56</f>
        <v>0</v>
      </c>
      <c r="I56" s="87">
        <f t="shared" ref="I56:I64" si="5">-I44*F56</f>
        <v>0</v>
      </c>
      <c r="J56" s="87">
        <f t="shared" ref="J56:J64" si="6">-J44*G56</f>
        <v>0</v>
      </c>
      <c r="K56" s="88">
        <f t="shared" ref="K56:K64" si="7">SUM(H56:J56)</f>
        <v>0</v>
      </c>
      <c r="L56" s="76"/>
      <c r="M56" s="57"/>
      <c r="N56" s="57"/>
      <c r="O56" s="57"/>
      <c r="P56" s="57"/>
      <c r="Q56" s="57"/>
      <c r="R56" s="57"/>
      <c r="S56" s="57"/>
      <c r="T56" s="57"/>
      <c r="U56" s="57"/>
      <c r="V56" s="57"/>
      <c r="W56" s="57"/>
      <c r="X56" s="57"/>
      <c r="Y56" s="57"/>
      <c r="Z56" s="57"/>
    </row>
    <row r="57" spans="1:26">
      <c r="A57" s="57"/>
      <c r="B57" s="57"/>
      <c r="C57" s="57"/>
      <c r="D57" s="84" t="s">
        <v>57</v>
      </c>
      <c r="E57" s="85">
        <v>0</v>
      </c>
      <c r="F57" s="85">
        <v>0</v>
      </c>
      <c r="G57" s="85">
        <v>0</v>
      </c>
      <c r="H57" s="86">
        <f t="shared" si="4"/>
        <v>0</v>
      </c>
      <c r="I57" s="87">
        <f t="shared" si="5"/>
        <v>0</v>
      </c>
      <c r="J57" s="87">
        <f t="shared" si="6"/>
        <v>0</v>
      </c>
      <c r="K57" s="69">
        <f t="shared" si="7"/>
        <v>0</v>
      </c>
      <c r="L57" s="76"/>
      <c r="M57" s="57"/>
      <c r="N57" s="57"/>
      <c r="O57" s="57"/>
      <c r="P57" s="57"/>
      <c r="Q57" s="57"/>
      <c r="R57" s="57"/>
      <c r="S57" s="57"/>
      <c r="T57" s="57"/>
      <c r="U57" s="57"/>
      <c r="V57" s="57"/>
      <c r="W57" s="57"/>
      <c r="X57" s="57"/>
      <c r="Y57" s="57"/>
      <c r="Z57" s="57"/>
    </row>
    <row r="58" spans="1:26">
      <c r="A58" s="57"/>
      <c r="B58" s="57"/>
      <c r="C58" s="57"/>
      <c r="D58" s="84" t="s">
        <v>58</v>
      </c>
      <c r="E58" s="85">
        <v>0</v>
      </c>
      <c r="F58" s="85">
        <v>0</v>
      </c>
      <c r="G58" s="85">
        <v>0</v>
      </c>
      <c r="H58" s="86">
        <f t="shared" si="4"/>
        <v>0</v>
      </c>
      <c r="I58" s="87">
        <f t="shared" si="5"/>
        <v>0</v>
      </c>
      <c r="J58" s="87">
        <f t="shared" si="6"/>
        <v>0</v>
      </c>
      <c r="K58" s="69">
        <f t="shared" si="7"/>
        <v>0</v>
      </c>
      <c r="L58" s="76"/>
      <c r="M58" s="57"/>
      <c r="N58" s="57"/>
      <c r="O58" s="57"/>
      <c r="P58" s="57"/>
      <c r="Q58" s="57"/>
      <c r="R58" s="57"/>
      <c r="S58" s="57"/>
      <c r="T58" s="57"/>
      <c r="U58" s="57"/>
      <c r="V58" s="57"/>
      <c r="W58" s="57"/>
      <c r="X58" s="57"/>
      <c r="Y58" s="57"/>
      <c r="Z58" s="57"/>
    </row>
    <row r="59" spans="1:26">
      <c r="A59" s="57"/>
      <c r="B59" s="57"/>
      <c r="C59" s="57"/>
      <c r="D59" s="84" t="s">
        <v>59</v>
      </c>
      <c r="E59" s="85">
        <v>0</v>
      </c>
      <c r="F59" s="85">
        <v>0</v>
      </c>
      <c r="G59" s="85">
        <v>0</v>
      </c>
      <c r="H59" s="86">
        <f t="shared" si="4"/>
        <v>0</v>
      </c>
      <c r="I59" s="87">
        <f t="shared" si="5"/>
        <v>0</v>
      </c>
      <c r="J59" s="87">
        <f t="shared" si="6"/>
        <v>0</v>
      </c>
      <c r="K59" s="69">
        <f t="shared" si="7"/>
        <v>0</v>
      </c>
      <c r="L59" s="76"/>
      <c r="M59" s="57"/>
      <c r="N59" s="57"/>
      <c r="O59" s="57"/>
      <c r="P59" s="57"/>
      <c r="Q59" s="57"/>
      <c r="R59" s="57"/>
      <c r="S59" s="57"/>
      <c r="T59" s="57"/>
      <c r="U59" s="57"/>
      <c r="V59" s="57"/>
      <c r="W59" s="57"/>
      <c r="X59" s="57"/>
      <c r="Y59" s="57"/>
      <c r="Z59" s="57"/>
    </row>
    <row r="60" spans="1:26">
      <c r="A60" s="57"/>
      <c r="B60" s="57"/>
      <c r="C60" s="57"/>
      <c r="D60" s="74" t="s">
        <v>60</v>
      </c>
      <c r="E60" s="85">
        <v>0</v>
      </c>
      <c r="F60" s="85">
        <v>0</v>
      </c>
      <c r="G60" s="85">
        <v>0</v>
      </c>
      <c r="H60" s="86">
        <f t="shared" si="4"/>
        <v>0</v>
      </c>
      <c r="I60" s="87">
        <f t="shared" si="5"/>
        <v>0</v>
      </c>
      <c r="J60" s="87">
        <f t="shared" si="6"/>
        <v>0</v>
      </c>
      <c r="K60" s="69">
        <f t="shared" si="7"/>
        <v>0</v>
      </c>
      <c r="L60" s="76"/>
      <c r="M60" s="57"/>
      <c r="N60" s="57"/>
      <c r="O60" s="57"/>
      <c r="P60" s="57"/>
      <c r="Q60" s="57"/>
      <c r="R60" s="57"/>
      <c r="S60" s="57"/>
      <c r="T60" s="57"/>
      <c r="U60" s="57"/>
      <c r="V60" s="57"/>
      <c r="W60" s="57"/>
      <c r="X60" s="57"/>
      <c r="Y60" s="57"/>
      <c r="Z60" s="57"/>
    </row>
    <row r="61" spans="1:26">
      <c r="A61" s="57"/>
      <c r="B61" s="57"/>
      <c r="C61" s="57"/>
      <c r="D61" s="74" t="s">
        <v>61</v>
      </c>
      <c r="E61" s="85">
        <v>0</v>
      </c>
      <c r="F61" s="85">
        <v>0</v>
      </c>
      <c r="G61" s="85">
        <v>0</v>
      </c>
      <c r="H61" s="86">
        <f t="shared" si="4"/>
        <v>0</v>
      </c>
      <c r="I61" s="87">
        <f t="shared" si="5"/>
        <v>0</v>
      </c>
      <c r="J61" s="87">
        <f t="shared" si="6"/>
        <v>0</v>
      </c>
      <c r="K61" s="69">
        <f t="shared" si="7"/>
        <v>0</v>
      </c>
      <c r="L61" s="76"/>
      <c r="M61" s="57"/>
      <c r="N61" s="57"/>
      <c r="O61" s="57"/>
      <c r="P61" s="57"/>
      <c r="Q61" s="57"/>
      <c r="R61" s="57"/>
      <c r="S61" s="57"/>
      <c r="T61" s="57"/>
      <c r="U61" s="57"/>
      <c r="V61" s="57"/>
      <c r="W61" s="57"/>
      <c r="X61" s="57"/>
      <c r="Y61" s="57"/>
      <c r="Z61" s="57"/>
    </row>
    <row r="62" spans="1:26">
      <c r="A62" s="57"/>
      <c r="B62" s="57"/>
      <c r="C62" s="57"/>
      <c r="D62" s="74" t="s">
        <v>62</v>
      </c>
      <c r="E62" s="85">
        <v>0</v>
      </c>
      <c r="F62" s="85">
        <v>0</v>
      </c>
      <c r="G62" s="85">
        <v>0</v>
      </c>
      <c r="H62" s="86">
        <f t="shared" si="4"/>
        <v>0</v>
      </c>
      <c r="I62" s="87">
        <f t="shared" si="5"/>
        <v>0</v>
      </c>
      <c r="J62" s="87">
        <f t="shared" si="6"/>
        <v>0</v>
      </c>
      <c r="K62" s="69">
        <f t="shared" si="7"/>
        <v>0</v>
      </c>
      <c r="L62" s="76"/>
      <c r="M62" s="57"/>
      <c r="N62" s="57"/>
      <c r="O62" s="57"/>
      <c r="P62" s="57"/>
      <c r="Q62" s="57"/>
      <c r="R62" s="57"/>
      <c r="S62" s="57"/>
      <c r="T62" s="57"/>
      <c r="U62" s="57"/>
      <c r="V62" s="57"/>
      <c r="W62" s="57"/>
      <c r="X62" s="57"/>
      <c r="Y62" s="57"/>
      <c r="Z62" s="57"/>
    </row>
    <row r="63" spans="1:26">
      <c r="A63" s="57"/>
      <c r="B63" s="57"/>
      <c r="C63" s="57"/>
      <c r="D63" s="74" t="s">
        <v>63</v>
      </c>
      <c r="E63" s="85">
        <v>0</v>
      </c>
      <c r="F63" s="85">
        <v>0</v>
      </c>
      <c r="G63" s="85">
        <v>0</v>
      </c>
      <c r="H63" s="86">
        <f t="shared" si="4"/>
        <v>0</v>
      </c>
      <c r="I63" s="87">
        <f t="shared" si="5"/>
        <v>0</v>
      </c>
      <c r="J63" s="87">
        <f t="shared" si="6"/>
        <v>0</v>
      </c>
      <c r="K63" s="69">
        <f t="shared" si="7"/>
        <v>0</v>
      </c>
      <c r="L63" s="76"/>
      <c r="M63" s="57"/>
      <c r="N63" s="57"/>
      <c r="O63" s="57"/>
      <c r="P63" s="57"/>
      <c r="Q63" s="57"/>
      <c r="R63" s="57"/>
      <c r="S63" s="57"/>
      <c r="T63" s="57"/>
      <c r="U63" s="57"/>
      <c r="V63" s="57"/>
      <c r="W63" s="57"/>
      <c r="X63" s="57"/>
      <c r="Y63" s="57"/>
      <c r="Z63" s="57"/>
    </row>
    <row r="64" spans="1:26">
      <c r="A64" s="57"/>
      <c r="B64" s="57"/>
      <c r="C64" s="57"/>
      <c r="D64" s="74" t="s">
        <v>64</v>
      </c>
      <c r="E64" s="85">
        <v>0</v>
      </c>
      <c r="F64" s="85">
        <v>0</v>
      </c>
      <c r="G64" s="85">
        <v>0</v>
      </c>
      <c r="H64" s="89">
        <f t="shared" si="4"/>
        <v>0</v>
      </c>
      <c r="I64" s="90">
        <f t="shared" si="5"/>
        <v>0</v>
      </c>
      <c r="J64" s="90">
        <f t="shared" si="6"/>
        <v>0</v>
      </c>
      <c r="K64" s="91">
        <f t="shared" si="7"/>
        <v>0</v>
      </c>
      <c r="L64" s="76"/>
      <c r="M64" s="57"/>
      <c r="N64" s="57"/>
      <c r="O64" s="57"/>
      <c r="P64" s="57"/>
      <c r="Q64" s="57"/>
      <c r="R64" s="57"/>
      <c r="S64" s="57"/>
      <c r="T64" s="57"/>
      <c r="U64" s="57"/>
      <c r="V64" s="57"/>
      <c r="W64" s="57"/>
      <c r="X64" s="57"/>
      <c r="Y64" s="57"/>
      <c r="Z64" s="57"/>
    </row>
    <row r="65" spans="1:26">
      <c r="A65" s="57"/>
      <c r="B65" s="57"/>
      <c r="C65" s="57"/>
      <c r="D65" s="77" t="s">
        <v>65</v>
      </c>
      <c r="E65" s="78"/>
      <c r="F65" s="78"/>
      <c r="G65" s="78"/>
      <c r="H65" s="78">
        <f t="shared" ref="H65:K65" si="8">SUM(H56:H64)</f>
        <v>0</v>
      </c>
      <c r="I65" s="78">
        <f t="shared" si="8"/>
        <v>0</v>
      </c>
      <c r="J65" s="78">
        <f t="shared" si="8"/>
        <v>0</v>
      </c>
      <c r="K65" s="79">
        <f t="shared" si="8"/>
        <v>0</v>
      </c>
      <c r="L65" s="76"/>
      <c r="M65" s="57"/>
      <c r="N65" s="57"/>
      <c r="O65" s="57"/>
      <c r="P65" s="57"/>
      <c r="Q65" s="57"/>
      <c r="R65" s="57"/>
      <c r="S65" s="57"/>
      <c r="T65" s="57"/>
      <c r="U65" s="57"/>
      <c r="V65" s="57"/>
      <c r="W65" s="57"/>
      <c r="X65" s="57"/>
      <c r="Y65" s="57"/>
      <c r="Z65" s="57"/>
    </row>
    <row r="66" spans="1:26">
      <c r="A66" s="57"/>
      <c r="B66" s="57"/>
      <c r="C66" s="57"/>
      <c r="D66" s="92"/>
      <c r="E66" s="92"/>
      <c r="F66" s="92"/>
      <c r="G66" s="92"/>
      <c r="H66" s="93"/>
      <c r="I66" s="93"/>
      <c r="J66" s="93"/>
      <c r="K66" s="93"/>
      <c r="L66" s="76"/>
      <c r="M66" s="57"/>
      <c r="N66" s="57"/>
      <c r="O66" s="57"/>
      <c r="P66" s="57"/>
      <c r="Q66" s="57"/>
      <c r="R66" s="57"/>
      <c r="S66" s="57"/>
      <c r="T66" s="57"/>
      <c r="U66" s="57"/>
      <c r="V66" s="57"/>
      <c r="W66" s="57"/>
      <c r="X66" s="57"/>
      <c r="Y66" s="57"/>
      <c r="Z66" s="57"/>
    </row>
    <row r="67" spans="1:26">
      <c r="A67" s="57"/>
      <c r="B67" s="57"/>
      <c r="C67" s="57"/>
      <c r="D67" s="77" t="s">
        <v>66</v>
      </c>
      <c r="E67" s="78"/>
      <c r="F67" s="78"/>
      <c r="G67" s="78"/>
      <c r="H67" s="78">
        <f>H53+H65</f>
        <v>0</v>
      </c>
      <c r="I67" s="78">
        <f t="shared" ref="I67:J67" si="9">I53+I65</f>
        <v>0</v>
      </c>
      <c r="J67" s="78">
        <f t="shared" si="9"/>
        <v>0</v>
      </c>
      <c r="K67" s="79">
        <f>K53+K65</f>
        <v>0</v>
      </c>
      <c r="L67" s="76"/>
      <c r="M67" s="57"/>
      <c r="N67" s="57"/>
      <c r="O67" s="57"/>
      <c r="P67" s="57"/>
      <c r="Q67" s="57"/>
      <c r="R67" s="57"/>
      <c r="S67" s="57"/>
      <c r="T67" s="57"/>
      <c r="U67" s="57"/>
      <c r="V67" s="57"/>
      <c r="W67" s="57"/>
      <c r="X67" s="57"/>
      <c r="Y67" s="57"/>
      <c r="Z67" s="57"/>
    </row>
    <row r="68" spans="1:26">
      <c r="A68" s="57"/>
      <c r="B68" s="57"/>
      <c r="C68" s="57"/>
      <c r="D68" s="92"/>
      <c r="E68" s="92"/>
      <c r="F68" s="92"/>
      <c r="G68" s="92"/>
      <c r="H68" s="93"/>
      <c r="I68" s="93"/>
      <c r="J68" s="93"/>
      <c r="K68" s="93"/>
      <c r="L68" s="76"/>
      <c r="M68" s="57"/>
      <c r="N68" s="57"/>
      <c r="O68" s="57"/>
      <c r="P68" s="57"/>
      <c r="Q68" s="57"/>
      <c r="R68" s="57"/>
      <c r="S68" s="57"/>
      <c r="T68" s="57"/>
      <c r="U68" s="57"/>
      <c r="V68" s="57"/>
      <c r="W68" s="57"/>
      <c r="X68" s="57"/>
      <c r="Y68" s="57"/>
      <c r="Z68" s="57"/>
    </row>
    <row r="69" spans="1:26" ht="63.95">
      <c r="A69" s="57"/>
      <c r="B69" s="57"/>
      <c r="C69" s="57"/>
      <c r="D69" s="58" t="s">
        <v>67</v>
      </c>
      <c r="E69" s="164">
        <v>2026</v>
      </c>
      <c r="F69" s="164">
        <v>2027</v>
      </c>
      <c r="G69" s="164">
        <v>2028</v>
      </c>
      <c r="H69" s="164">
        <v>2026</v>
      </c>
      <c r="I69" s="164">
        <v>2027</v>
      </c>
      <c r="J69" s="164">
        <v>2028</v>
      </c>
      <c r="K69" s="83" t="s">
        <v>42</v>
      </c>
      <c r="L69" s="64"/>
      <c r="M69" s="57"/>
      <c r="N69" s="57"/>
      <c r="O69" s="57"/>
      <c r="P69" s="57"/>
      <c r="Q69" s="57"/>
      <c r="R69" s="57"/>
      <c r="S69" s="57"/>
      <c r="T69" s="57"/>
      <c r="U69" s="57"/>
      <c r="V69" s="57"/>
      <c r="W69" s="57"/>
      <c r="X69" s="57"/>
      <c r="Y69" s="57"/>
      <c r="Z69" s="57"/>
    </row>
    <row r="70" spans="1:26">
      <c r="A70" s="57"/>
      <c r="B70" s="57"/>
      <c r="C70" s="57"/>
      <c r="D70" s="84" t="s">
        <v>68</v>
      </c>
      <c r="E70" s="94">
        <v>0</v>
      </c>
      <c r="F70" s="95">
        <v>0</v>
      </c>
      <c r="G70" s="95">
        <v>0</v>
      </c>
      <c r="H70" s="86">
        <f t="shared" ref="H70:H86" si="10">E70</f>
        <v>0</v>
      </c>
      <c r="I70" s="87">
        <f t="shared" ref="I70:I86" si="11">F70</f>
        <v>0</v>
      </c>
      <c r="J70" s="87">
        <f t="shared" ref="J70:J86" si="12">G70</f>
        <v>0</v>
      </c>
      <c r="K70" s="88">
        <f t="shared" ref="K70:K86" si="13">SUM(H70:J70)</f>
        <v>0</v>
      </c>
      <c r="L70" s="76"/>
      <c r="M70" s="57"/>
      <c r="N70" s="57"/>
      <c r="O70" s="57"/>
      <c r="P70" s="57"/>
      <c r="Q70" s="57"/>
      <c r="R70" s="57"/>
      <c r="S70" s="57"/>
      <c r="T70" s="57"/>
      <c r="U70" s="57"/>
      <c r="V70" s="57"/>
      <c r="W70" s="57"/>
      <c r="X70" s="57"/>
      <c r="Y70" s="57"/>
      <c r="Z70" s="57"/>
    </row>
    <row r="71" spans="1:26">
      <c r="A71" s="57"/>
      <c r="B71" s="57"/>
      <c r="C71" s="57"/>
      <c r="D71" s="84" t="s">
        <v>69</v>
      </c>
      <c r="E71" s="94">
        <v>0</v>
      </c>
      <c r="F71" s="95">
        <v>0</v>
      </c>
      <c r="G71" s="95">
        <v>0</v>
      </c>
      <c r="H71" s="86">
        <f t="shared" si="10"/>
        <v>0</v>
      </c>
      <c r="I71" s="87">
        <f t="shared" si="11"/>
        <v>0</v>
      </c>
      <c r="J71" s="87">
        <f t="shared" si="12"/>
        <v>0</v>
      </c>
      <c r="K71" s="69">
        <f t="shared" si="13"/>
        <v>0</v>
      </c>
      <c r="L71" s="76"/>
      <c r="M71" s="57"/>
      <c r="N71" s="57"/>
      <c r="O71" s="57"/>
      <c r="P71" s="57"/>
      <c r="Q71" s="57"/>
      <c r="R71" s="57"/>
      <c r="S71" s="57"/>
      <c r="T71" s="57"/>
      <c r="U71" s="57"/>
      <c r="V71" s="57"/>
      <c r="W71" s="57"/>
      <c r="X71" s="57"/>
      <c r="Y71" s="57"/>
      <c r="Z71" s="57"/>
    </row>
    <row r="72" spans="1:26">
      <c r="A72" s="57"/>
      <c r="B72" s="57"/>
      <c r="C72" s="57"/>
      <c r="D72" s="84" t="s">
        <v>70</v>
      </c>
      <c r="E72" s="94">
        <v>0</v>
      </c>
      <c r="F72" s="95">
        <v>0</v>
      </c>
      <c r="G72" s="95">
        <v>0</v>
      </c>
      <c r="H72" s="86">
        <f t="shared" si="10"/>
        <v>0</v>
      </c>
      <c r="I72" s="87">
        <f t="shared" si="11"/>
        <v>0</v>
      </c>
      <c r="J72" s="87">
        <f t="shared" si="12"/>
        <v>0</v>
      </c>
      <c r="K72" s="69">
        <f t="shared" si="13"/>
        <v>0</v>
      </c>
      <c r="L72" s="76"/>
      <c r="M72" s="57"/>
      <c r="N72" s="57"/>
      <c r="O72" s="57"/>
      <c r="P72" s="57"/>
      <c r="Q72" s="57"/>
      <c r="R72" s="57"/>
      <c r="S72" s="57"/>
      <c r="T72" s="57"/>
      <c r="U72" s="57"/>
      <c r="V72" s="57"/>
      <c r="W72" s="57"/>
      <c r="X72" s="57"/>
      <c r="Y72" s="57"/>
      <c r="Z72" s="57"/>
    </row>
    <row r="73" spans="1:26">
      <c r="A73" s="57"/>
      <c r="B73" s="57"/>
      <c r="C73" s="57"/>
      <c r="D73" s="84" t="s">
        <v>71</v>
      </c>
      <c r="E73" s="94">
        <v>0</v>
      </c>
      <c r="F73" s="95">
        <v>0</v>
      </c>
      <c r="G73" s="95">
        <v>0</v>
      </c>
      <c r="H73" s="86">
        <f t="shared" si="10"/>
        <v>0</v>
      </c>
      <c r="I73" s="87">
        <f t="shared" si="11"/>
        <v>0</v>
      </c>
      <c r="J73" s="87">
        <f t="shared" si="12"/>
        <v>0</v>
      </c>
      <c r="K73" s="69">
        <f t="shared" si="13"/>
        <v>0</v>
      </c>
      <c r="L73" s="76"/>
      <c r="M73" s="57"/>
      <c r="N73" s="57"/>
      <c r="O73" s="57"/>
      <c r="P73" s="57"/>
      <c r="Q73" s="57"/>
      <c r="R73" s="57"/>
      <c r="S73" s="57"/>
      <c r="T73" s="57"/>
      <c r="U73" s="57"/>
      <c r="V73" s="57"/>
      <c r="W73" s="57"/>
      <c r="X73" s="57"/>
      <c r="Y73" s="57"/>
      <c r="Z73" s="57"/>
    </row>
    <row r="74" spans="1:26">
      <c r="A74" s="57"/>
      <c r="B74" s="57"/>
      <c r="C74" s="57"/>
      <c r="D74" s="84" t="s">
        <v>72</v>
      </c>
      <c r="E74" s="94">
        <v>0</v>
      </c>
      <c r="F74" s="95">
        <v>0</v>
      </c>
      <c r="G74" s="95">
        <v>0</v>
      </c>
      <c r="H74" s="86">
        <f t="shared" si="10"/>
        <v>0</v>
      </c>
      <c r="I74" s="87">
        <f t="shared" si="11"/>
        <v>0</v>
      </c>
      <c r="J74" s="87">
        <f t="shared" si="12"/>
        <v>0</v>
      </c>
      <c r="K74" s="69">
        <f t="shared" si="13"/>
        <v>0</v>
      </c>
      <c r="L74" s="76"/>
      <c r="M74" s="57"/>
      <c r="N74" s="57"/>
      <c r="O74" s="57"/>
      <c r="P74" s="57"/>
      <c r="Q74" s="57"/>
      <c r="R74" s="57"/>
      <c r="S74" s="57"/>
      <c r="T74" s="57"/>
      <c r="U74" s="57"/>
      <c r="V74" s="57"/>
      <c r="W74" s="57"/>
      <c r="X74" s="57"/>
      <c r="Y74" s="57"/>
      <c r="Z74" s="57"/>
    </row>
    <row r="75" spans="1:26">
      <c r="A75" s="57"/>
      <c r="B75" s="57"/>
      <c r="C75" s="57"/>
      <c r="D75" s="84" t="s">
        <v>73</v>
      </c>
      <c r="E75" s="94">
        <v>0</v>
      </c>
      <c r="F75" s="95">
        <v>0</v>
      </c>
      <c r="G75" s="95">
        <v>0</v>
      </c>
      <c r="H75" s="86">
        <f t="shared" si="10"/>
        <v>0</v>
      </c>
      <c r="I75" s="87">
        <f t="shared" si="11"/>
        <v>0</v>
      </c>
      <c r="J75" s="87">
        <f t="shared" si="12"/>
        <v>0</v>
      </c>
      <c r="K75" s="69">
        <f t="shared" si="13"/>
        <v>0</v>
      </c>
      <c r="L75" s="76"/>
      <c r="M75" s="57"/>
      <c r="N75" s="57"/>
      <c r="O75" s="57"/>
      <c r="P75" s="57"/>
      <c r="Q75" s="57"/>
      <c r="R75" s="57"/>
      <c r="S75" s="57"/>
      <c r="T75" s="57"/>
      <c r="U75" s="57"/>
      <c r="V75" s="57"/>
      <c r="W75" s="57"/>
      <c r="X75" s="57"/>
      <c r="Y75" s="57"/>
      <c r="Z75" s="57"/>
    </row>
    <row r="76" spans="1:26">
      <c r="A76" s="57"/>
      <c r="B76" s="57"/>
      <c r="C76" s="57"/>
      <c r="D76" s="84" t="s">
        <v>74</v>
      </c>
      <c r="E76" s="94">
        <v>0</v>
      </c>
      <c r="F76" s="95">
        <v>0</v>
      </c>
      <c r="G76" s="95">
        <v>0</v>
      </c>
      <c r="H76" s="86">
        <f t="shared" si="10"/>
        <v>0</v>
      </c>
      <c r="I76" s="87">
        <f t="shared" si="11"/>
        <v>0</v>
      </c>
      <c r="J76" s="87">
        <f t="shared" si="12"/>
        <v>0</v>
      </c>
      <c r="K76" s="69">
        <f t="shared" si="13"/>
        <v>0</v>
      </c>
      <c r="L76" s="76"/>
      <c r="M76" s="57"/>
      <c r="N76" s="57"/>
      <c r="O76" s="57"/>
      <c r="P76" s="57"/>
      <c r="Q76" s="57"/>
      <c r="R76" s="57"/>
      <c r="S76" s="57"/>
      <c r="T76" s="57"/>
      <c r="U76" s="57"/>
      <c r="V76" s="57"/>
      <c r="W76" s="57"/>
      <c r="X76" s="57"/>
      <c r="Y76" s="57"/>
      <c r="Z76" s="57"/>
    </row>
    <row r="77" spans="1:26">
      <c r="A77" s="57"/>
      <c r="B77" s="57"/>
      <c r="C77" s="57"/>
      <c r="D77" s="74" t="s">
        <v>75</v>
      </c>
      <c r="E77" s="94">
        <v>0</v>
      </c>
      <c r="F77" s="95">
        <v>0</v>
      </c>
      <c r="G77" s="95">
        <v>0</v>
      </c>
      <c r="H77" s="86">
        <f t="shared" si="10"/>
        <v>0</v>
      </c>
      <c r="I77" s="87">
        <f t="shared" si="11"/>
        <v>0</v>
      </c>
      <c r="J77" s="87">
        <f t="shared" si="12"/>
        <v>0</v>
      </c>
      <c r="K77" s="69">
        <f t="shared" si="13"/>
        <v>0</v>
      </c>
      <c r="L77" s="76"/>
      <c r="M77" s="57"/>
      <c r="N77" s="57"/>
      <c r="O77" s="57"/>
      <c r="P77" s="57"/>
      <c r="Q77" s="57"/>
      <c r="R77" s="57"/>
      <c r="S77" s="57"/>
      <c r="T77" s="57"/>
      <c r="U77" s="57"/>
      <c r="V77" s="57"/>
      <c r="W77" s="57"/>
      <c r="X77" s="57"/>
      <c r="Y77" s="57"/>
      <c r="Z77" s="57"/>
    </row>
    <row r="78" spans="1:26">
      <c r="A78" s="57"/>
      <c r="B78" s="57"/>
      <c r="C78" s="57"/>
      <c r="D78" s="74" t="s">
        <v>76</v>
      </c>
      <c r="E78" s="94">
        <v>0</v>
      </c>
      <c r="F78" s="95">
        <v>0</v>
      </c>
      <c r="G78" s="95">
        <v>0</v>
      </c>
      <c r="H78" s="86">
        <f t="shared" si="10"/>
        <v>0</v>
      </c>
      <c r="I78" s="87">
        <f t="shared" si="11"/>
        <v>0</v>
      </c>
      <c r="J78" s="87">
        <f t="shared" si="12"/>
        <v>0</v>
      </c>
      <c r="K78" s="69">
        <f t="shared" si="13"/>
        <v>0</v>
      </c>
      <c r="L78" s="76"/>
      <c r="M78" s="57"/>
      <c r="N78" s="57"/>
      <c r="O78" s="57"/>
      <c r="P78" s="57"/>
      <c r="Q78" s="57"/>
      <c r="R78" s="57"/>
      <c r="S78" s="57"/>
      <c r="T78" s="57"/>
      <c r="U78" s="57"/>
      <c r="V78" s="57"/>
      <c r="W78" s="57"/>
      <c r="X78" s="57"/>
      <c r="Y78" s="57"/>
      <c r="Z78" s="57"/>
    </row>
    <row r="79" spans="1:26">
      <c r="A79" s="57"/>
      <c r="B79" s="57"/>
      <c r="C79" s="57"/>
      <c r="D79" s="74" t="s">
        <v>77</v>
      </c>
      <c r="E79" s="94">
        <v>0</v>
      </c>
      <c r="F79" s="95">
        <v>0</v>
      </c>
      <c r="G79" s="95">
        <v>0</v>
      </c>
      <c r="H79" s="86">
        <f t="shared" si="10"/>
        <v>0</v>
      </c>
      <c r="I79" s="87">
        <f t="shared" si="11"/>
        <v>0</v>
      </c>
      <c r="J79" s="87">
        <f t="shared" si="12"/>
        <v>0</v>
      </c>
      <c r="K79" s="69">
        <f t="shared" si="13"/>
        <v>0</v>
      </c>
      <c r="L79" s="76"/>
      <c r="M79" s="57"/>
      <c r="N79" s="57"/>
      <c r="O79" s="57"/>
      <c r="P79" s="57"/>
      <c r="Q79" s="57"/>
      <c r="R79" s="57"/>
      <c r="S79" s="57"/>
      <c r="T79" s="57"/>
      <c r="U79" s="57"/>
      <c r="V79" s="57"/>
      <c r="W79" s="57"/>
      <c r="X79" s="57"/>
      <c r="Y79" s="57"/>
      <c r="Z79" s="57"/>
    </row>
    <row r="80" spans="1:26">
      <c r="A80" s="57"/>
      <c r="B80" s="57"/>
      <c r="C80" s="57"/>
      <c r="D80" s="74" t="s">
        <v>78</v>
      </c>
      <c r="E80" s="94">
        <v>0</v>
      </c>
      <c r="F80" s="95">
        <v>0</v>
      </c>
      <c r="G80" s="95">
        <v>0</v>
      </c>
      <c r="H80" s="86">
        <f t="shared" si="10"/>
        <v>0</v>
      </c>
      <c r="I80" s="87">
        <f t="shared" si="11"/>
        <v>0</v>
      </c>
      <c r="J80" s="87">
        <f t="shared" si="12"/>
        <v>0</v>
      </c>
      <c r="K80" s="69">
        <f t="shared" si="13"/>
        <v>0</v>
      </c>
      <c r="L80" s="76"/>
      <c r="M80" s="57"/>
      <c r="N80" s="57"/>
      <c r="O80" s="57"/>
      <c r="P80" s="96"/>
      <c r="Q80" s="57"/>
      <c r="R80" s="57"/>
      <c r="S80" s="57"/>
      <c r="T80" s="57"/>
      <c r="U80" s="57"/>
      <c r="V80" s="57"/>
      <c r="W80" s="57"/>
      <c r="X80" s="57"/>
      <c r="Y80" s="57"/>
      <c r="Z80" s="57"/>
    </row>
    <row r="81" spans="1:26">
      <c r="A81" s="57"/>
      <c r="B81" s="57"/>
      <c r="C81" s="57"/>
      <c r="D81" s="74" t="s">
        <v>79</v>
      </c>
      <c r="E81" s="94">
        <v>0</v>
      </c>
      <c r="F81" s="95">
        <v>0</v>
      </c>
      <c r="G81" s="95">
        <v>0</v>
      </c>
      <c r="H81" s="86">
        <f t="shared" si="10"/>
        <v>0</v>
      </c>
      <c r="I81" s="87">
        <f t="shared" si="11"/>
        <v>0</v>
      </c>
      <c r="J81" s="87">
        <f t="shared" si="12"/>
        <v>0</v>
      </c>
      <c r="K81" s="69">
        <f t="shared" si="13"/>
        <v>0</v>
      </c>
      <c r="L81" s="76"/>
      <c r="M81" s="57"/>
      <c r="N81" s="57"/>
      <c r="O81" s="57"/>
      <c r="P81" s="96"/>
      <c r="Q81" s="57"/>
      <c r="R81" s="57"/>
      <c r="S81" s="57"/>
      <c r="T81" s="57"/>
      <c r="U81" s="57"/>
      <c r="V81" s="57"/>
      <c r="W81" s="57"/>
      <c r="X81" s="57"/>
      <c r="Y81" s="57"/>
      <c r="Z81" s="57"/>
    </row>
    <row r="82" spans="1:26">
      <c r="A82" s="57"/>
      <c r="B82" s="57"/>
      <c r="C82" s="57"/>
      <c r="D82" s="74" t="s">
        <v>80</v>
      </c>
      <c r="E82" s="94">
        <v>0</v>
      </c>
      <c r="F82" s="95">
        <v>0</v>
      </c>
      <c r="G82" s="95">
        <v>0</v>
      </c>
      <c r="H82" s="86">
        <f t="shared" si="10"/>
        <v>0</v>
      </c>
      <c r="I82" s="87">
        <f t="shared" si="11"/>
        <v>0</v>
      </c>
      <c r="J82" s="87">
        <f t="shared" si="12"/>
        <v>0</v>
      </c>
      <c r="K82" s="69">
        <f t="shared" si="13"/>
        <v>0</v>
      </c>
      <c r="L82" s="76"/>
      <c r="M82" s="57"/>
      <c r="N82" s="57"/>
      <c r="O82" s="57"/>
      <c r="P82" s="96"/>
      <c r="Q82" s="57"/>
      <c r="R82" s="57"/>
      <c r="S82" s="57"/>
      <c r="T82" s="57"/>
      <c r="U82" s="57"/>
      <c r="V82" s="57"/>
      <c r="W82" s="57"/>
      <c r="X82" s="57"/>
      <c r="Y82" s="57"/>
      <c r="Z82" s="57"/>
    </row>
    <row r="83" spans="1:26">
      <c r="A83" s="57"/>
      <c r="B83" s="57"/>
      <c r="C83" s="57"/>
      <c r="D83" s="74" t="s">
        <v>81</v>
      </c>
      <c r="E83" s="94">
        <v>0</v>
      </c>
      <c r="F83" s="95">
        <v>0</v>
      </c>
      <c r="G83" s="95">
        <v>0</v>
      </c>
      <c r="H83" s="86">
        <f t="shared" si="10"/>
        <v>0</v>
      </c>
      <c r="I83" s="87">
        <f t="shared" si="11"/>
        <v>0</v>
      </c>
      <c r="J83" s="87">
        <f t="shared" si="12"/>
        <v>0</v>
      </c>
      <c r="K83" s="69">
        <f t="shared" si="13"/>
        <v>0</v>
      </c>
      <c r="L83" s="76"/>
      <c r="M83" s="57"/>
      <c r="N83" s="57"/>
      <c r="O83" s="57"/>
      <c r="P83" s="96"/>
      <c r="Q83" s="57"/>
      <c r="R83" s="57"/>
      <c r="S83" s="57"/>
      <c r="T83" s="57"/>
      <c r="U83" s="57"/>
      <c r="V83" s="57"/>
      <c r="W83" s="57"/>
      <c r="X83" s="57"/>
      <c r="Y83" s="57"/>
      <c r="Z83" s="57"/>
    </row>
    <row r="84" spans="1:26">
      <c r="A84" s="57"/>
      <c r="B84" s="57"/>
      <c r="C84" s="57"/>
      <c r="D84" s="74" t="s">
        <v>82</v>
      </c>
      <c r="E84" s="94">
        <v>0</v>
      </c>
      <c r="F84" s="95">
        <v>0</v>
      </c>
      <c r="G84" s="95">
        <v>0</v>
      </c>
      <c r="H84" s="86">
        <f t="shared" si="10"/>
        <v>0</v>
      </c>
      <c r="I84" s="87">
        <f t="shared" si="11"/>
        <v>0</v>
      </c>
      <c r="J84" s="87">
        <f t="shared" si="12"/>
        <v>0</v>
      </c>
      <c r="K84" s="69">
        <f t="shared" si="13"/>
        <v>0</v>
      </c>
      <c r="L84" s="76"/>
      <c r="M84" s="57"/>
      <c r="N84" s="57"/>
      <c r="O84" s="57"/>
      <c r="P84" s="96"/>
      <c r="Q84" s="57"/>
      <c r="R84" s="57"/>
      <c r="S84" s="57"/>
      <c r="T84" s="57"/>
      <c r="U84" s="57"/>
      <c r="V84" s="57"/>
      <c r="W84" s="57"/>
      <c r="X84" s="57"/>
      <c r="Y84" s="57"/>
      <c r="Z84" s="57"/>
    </row>
    <row r="85" spans="1:26">
      <c r="A85" s="57"/>
      <c r="B85" s="57"/>
      <c r="C85" s="57"/>
      <c r="D85" s="74" t="s">
        <v>83</v>
      </c>
      <c r="E85" s="94">
        <v>0</v>
      </c>
      <c r="F85" s="95">
        <v>0</v>
      </c>
      <c r="G85" s="95">
        <v>0</v>
      </c>
      <c r="H85" s="86">
        <f t="shared" si="10"/>
        <v>0</v>
      </c>
      <c r="I85" s="87">
        <f t="shared" si="11"/>
        <v>0</v>
      </c>
      <c r="J85" s="87">
        <f t="shared" si="12"/>
        <v>0</v>
      </c>
      <c r="K85" s="69">
        <f t="shared" si="13"/>
        <v>0</v>
      </c>
      <c r="L85" s="76"/>
      <c r="M85" s="57"/>
      <c r="N85" s="57"/>
      <c r="O85" s="57"/>
      <c r="P85" s="96"/>
      <c r="Q85" s="57"/>
      <c r="R85" s="57"/>
      <c r="S85" s="57"/>
      <c r="T85" s="57"/>
      <c r="U85" s="57"/>
      <c r="V85" s="57"/>
      <c r="W85" s="57"/>
      <c r="X85" s="57"/>
      <c r="Y85" s="57"/>
      <c r="Z85" s="57"/>
    </row>
    <row r="86" spans="1:26">
      <c r="A86" s="57"/>
      <c r="B86" s="57"/>
      <c r="C86" s="57"/>
      <c r="D86" s="74" t="s">
        <v>84</v>
      </c>
      <c r="E86" s="97">
        <v>0</v>
      </c>
      <c r="F86" s="98">
        <v>0</v>
      </c>
      <c r="G86" s="98">
        <v>0</v>
      </c>
      <c r="H86" s="86">
        <f t="shared" si="10"/>
        <v>0</v>
      </c>
      <c r="I86" s="87">
        <f t="shared" si="11"/>
        <v>0</v>
      </c>
      <c r="J86" s="87">
        <f t="shared" si="12"/>
        <v>0</v>
      </c>
      <c r="K86" s="69">
        <f t="shared" si="13"/>
        <v>0</v>
      </c>
      <c r="L86" s="76"/>
      <c r="M86" s="57"/>
      <c r="N86" s="57"/>
      <c r="O86" s="57"/>
      <c r="P86" s="96"/>
      <c r="Q86" s="57"/>
      <c r="R86" s="57"/>
      <c r="S86" s="57"/>
      <c r="T86" s="57"/>
      <c r="U86" s="57"/>
      <c r="V86" s="57"/>
      <c r="W86" s="57"/>
      <c r="X86" s="57"/>
      <c r="Y86" s="57"/>
      <c r="Z86" s="57"/>
    </row>
    <row r="87" spans="1:26">
      <c r="A87" s="57"/>
      <c r="B87" s="57"/>
      <c r="C87" s="57"/>
      <c r="D87" s="77" t="s">
        <v>85</v>
      </c>
      <c r="E87" s="78"/>
      <c r="F87" s="78"/>
      <c r="G87" s="78"/>
      <c r="H87" s="78">
        <f t="shared" ref="H87:K87" si="14">SUM(H70:H86)</f>
        <v>0</v>
      </c>
      <c r="I87" s="78">
        <f t="shared" si="14"/>
        <v>0</v>
      </c>
      <c r="J87" s="78">
        <f t="shared" si="14"/>
        <v>0</v>
      </c>
      <c r="K87" s="79">
        <f t="shared" si="14"/>
        <v>0</v>
      </c>
      <c r="L87" s="76"/>
      <c r="M87" s="57"/>
      <c r="N87" s="57"/>
      <c r="O87" s="57"/>
      <c r="P87" s="57"/>
      <c r="Q87" s="57"/>
      <c r="R87" s="57"/>
      <c r="S87" s="57"/>
      <c r="T87" s="57"/>
      <c r="U87" s="57"/>
      <c r="V87" s="57"/>
      <c r="W87" s="57"/>
      <c r="X87" s="57"/>
      <c r="Y87" s="57"/>
      <c r="Z87" s="57"/>
    </row>
    <row r="88" spans="1:26">
      <c r="A88" s="57"/>
      <c r="B88" s="57"/>
      <c r="C88" s="57"/>
      <c r="D88" s="92"/>
      <c r="E88" s="92"/>
      <c r="F88" s="92"/>
      <c r="G88" s="92"/>
      <c r="H88" s="93"/>
      <c r="I88" s="93"/>
      <c r="J88" s="93"/>
      <c r="K88" s="93"/>
      <c r="L88" s="76"/>
      <c r="M88" s="57"/>
      <c r="N88" s="57"/>
      <c r="O88" s="57"/>
      <c r="P88" s="57"/>
      <c r="Q88" s="57"/>
      <c r="R88" s="57"/>
      <c r="S88" s="57"/>
      <c r="T88" s="57"/>
      <c r="U88" s="57"/>
      <c r="V88" s="57"/>
      <c r="W88" s="57"/>
      <c r="X88" s="57"/>
      <c r="Y88" s="57"/>
      <c r="Z88" s="57"/>
    </row>
    <row r="89" spans="1:26">
      <c r="A89" s="57"/>
      <c r="B89" s="57"/>
      <c r="C89" s="57"/>
      <c r="D89" s="77" t="s">
        <v>86</v>
      </c>
      <c r="E89" s="78"/>
      <c r="F89" s="78"/>
      <c r="G89" s="78"/>
      <c r="H89" s="78">
        <f t="shared" ref="H89:K89" si="15">H67+H87</f>
        <v>0</v>
      </c>
      <c r="I89" s="78">
        <f t="shared" si="15"/>
        <v>0</v>
      </c>
      <c r="J89" s="78">
        <f t="shared" si="15"/>
        <v>0</v>
      </c>
      <c r="K89" s="79">
        <f t="shared" si="15"/>
        <v>0</v>
      </c>
      <c r="L89" s="76"/>
      <c r="M89" s="57"/>
      <c r="N89" s="57"/>
      <c r="O89" s="57"/>
      <c r="P89" s="57"/>
      <c r="Q89" s="57"/>
      <c r="R89" s="57"/>
      <c r="S89" s="57"/>
      <c r="T89" s="57"/>
      <c r="U89" s="57"/>
      <c r="V89" s="57"/>
      <c r="W89" s="57"/>
      <c r="X89" s="57"/>
      <c r="Y89" s="57"/>
      <c r="Z89" s="57"/>
    </row>
    <row r="90" spans="1:26">
      <c r="A90" s="57"/>
      <c r="B90" s="57"/>
      <c r="C90" s="57"/>
      <c r="D90" s="92"/>
      <c r="E90" s="92"/>
      <c r="F90" s="92"/>
      <c r="G90" s="92"/>
      <c r="H90" s="93"/>
      <c r="I90" s="93"/>
      <c r="J90" s="93"/>
      <c r="K90" s="93"/>
      <c r="L90" s="76"/>
      <c r="M90" s="57"/>
      <c r="N90" s="57"/>
      <c r="O90" s="57"/>
      <c r="P90" s="57"/>
      <c r="Q90" s="57"/>
      <c r="R90" s="57"/>
      <c r="S90" s="57"/>
      <c r="T90" s="57"/>
      <c r="U90" s="57"/>
      <c r="V90" s="57"/>
      <c r="W90" s="57"/>
      <c r="X90" s="57"/>
      <c r="Y90" s="57"/>
      <c r="Z90" s="57"/>
    </row>
    <row r="91" spans="1:26">
      <c r="A91" s="57"/>
      <c r="B91" s="57"/>
      <c r="C91" s="57"/>
      <c r="D91" s="92"/>
      <c r="E91" s="92"/>
      <c r="F91" s="92"/>
      <c r="G91" s="92"/>
      <c r="H91" s="93"/>
      <c r="I91" s="93"/>
      <c r="J91" s="93"/>
      <c r="K91" s="93"/>
      <c r="L91" s="76"/>
      <c r="M91" s="57"/>
      <c r="N91" s="57"/>
      <c r="O91" s="57"/>
      <c r="P91" s="57"/>
      <c r="Q91" s="57"/>
      <c r="R91" s="57"/>
      <c r="S91" s="57"/>
      <c r="T91" s="57"/>
      <c r="U91" s="57"/>
      <c r="V91" s="57"/>
      <c r="W91" s="57"/>
      <c r="X91" s="57"/>
      <c r="Y91" s="57"/>
      <c r="Z91" s="57"/>
    </row>
    <row r="92" spans="1:26" ht="61.5">
      <c r="A92" s="57"/>
      <c r="B92" s="57"/>
      <c r="C92" s="57"/>
      <c r="D92" s="99" t="s">
        <v>87</v>
      </c>
      <c r="E92" s="164">
        <v>2026</v>
      </c>
      <c r="F92" s="164">
        <v>2027</v>
      </c>
      <c r="G92" s="164">
        <v>2028</v>
      </c>
      <c r="H92" s="164">
        <v>2026</v>
      </c>
      <c r="I92" s="164">
        <v>2027</v>
      </c>
      <c r="J92" s="164">
        <v>2028</v>
      </c>
      <c r="K92" s="83" t="s">
        <v>88</v>
      </c>
      <c r="L92" s="65"/>
      <c r="M92" s="57"/>
      <c r="N92" s="57"/>
      <c r="O92" s="57"/>
      <c r="P92" s="57"/>
      <c r="Q92" s="57"/>
      <c r="R92" s="57"/>
      <c r="S92" s="57"/>
      <c r="T92" s="57"/>
      <c r="U92" s="57"/>
      <c r="V92" s="57"/>
      <c r="W92" s="57"/>
      <c r="X92" s="57"/>
      <c r="Y92" s="57"/>
      <c r="Z92" s="57"/>
    </row>
    <row r="93" spans="1:26" ht="15.95">
      <c r="A93" s="57"/>
      <c r="B93" s="57"/>
      <c r="C93" s="57"/>
      <c r="D93" s="100" t="s">
        <v>89</v>
      </c>
      <c r="E93" s="101"/>
      <c r="F93" s="101"/>
      <c r="G93" s="101"/>
      <c r="H93" s="102"/>
      <c r="I93" s="102"/>
      <c r="J93" s="102"/>
      <c r="K93" s="103"/>
      <c r="L93" s="76"/>
      <c r="M93" s="57"/>
      <c r="N93" s="57"/>
      <c r="O93" s="57"/>
      <c r="P93" s="57"/>
      <c r="Q93" s="57"/>
      <c r="R93" s="57"/>
      <c r="S93" s="57"/>
      <c r="T93" s="57"/>
      <c r="U93" s="57"/>
      <c r="V93" s="57"/>
      <c r="W93" s="57"/>
      <c r="X93" s="57"/>
      <c r="Y93" s="57"/>
      <c r="Z93" s="57"/>
    </row>
    <row r="94" spans="1:26">
      <c r="A94" s="57"/>
      <c r="B94" s="57"/>
      <c r="C94" s="57"/>
      <c r="D94" s="104" t="s">
        <v>90</v>
      </c>
      <c r="E94" s="105">
        <v>0</v>
      </c>
      <c r="F94" s="106">
        <v>0</v>
      </c>
      <c r="G94" s="106">
        <v>0</v>
      </c>
      <c r="H94" s="86">
        <f t="shared" ref="H94:J98" si="16">E94</f>
        <v>0</v>
      </c>
      <c r="I94" s="87">
        <f t="shared" si="16"/>
        <v>0</v>
      </c>
      <c r="J94" s="87">
        <f t="shared" si="16"/>
        <v>0</v>
      </c>
      <c r="K94" s="88">
        <f>SUM(H94:J94)</f>
        <v>0</v>
      </c>
      <c r="L94" s="76"/>
      <c r="M94" s="57"/>
      <c r="N94" s="57"/>
      <c r="O94" s="57"/>
      <c r="P94" s="57"/>
      <c r="Q94" s="57"/>
      <c r="R94" s="57"/>
      <c r="S94" s="57"/>
      <c r="T94" s="57"/>
      <c r="U94" s="57"/>
      <c r="V94" s="57"/>
      <c r="W94" s="57"/>
      <c r="X94" s="57"/>
      <c r="Y94" s="57"/>
      <c r="Z94" s="57"/>
    </row>
    <row r="95" spans="1:26">
      <c r="A95" s="57"/>
      <c r="B95" s="57"/>
      <c r="C95" s="57"/>
      <c r="D95" s="104" t="s">
        <v>91</v>
      </c>
      <c r="E95" s="105">
        <v>0</v>
      </c>
      <c r="F95" s="106">
        <v>0</v>
      </c>
      <c r="G95" s="106">
        <v>0</v>
      </c>
      <c r="H95" s="86">
        <f t="shared" si="16"/>
        <v>0</v>
      </c>
      <c r="I95" s="87">
        <f t="shared" si="16"/>
        <v>0</v>
      </c>
      <c r="J95" s="87">
        <f t="shared" si="16"/>
        <v>0</v>
      </c>
      <c r="K95" s="69">
        <f>SUM(H95:J95)</f>
        <v>0</v>
      </c>
      <c r="L95" s="76"/>
      <c r="M95" s="57"/>
      <c r="N95" s="57"/>
      <c r="O95" s="57"/>
      <c r="P95" s="57"/>
      <c r="Q95" s="57"/>
      <c r="R95" s="57"/>
      <c r="S95" s="57"/>
      <c r="T95" s="57"/>
      <c r="U95" s="57"/>
      <c r="V95" s="57"/>
      <c r="W95" s="57"/>
      <c r="X95" s="57"/>
      <c r="Y95" s="57"/>
      <c r="Z95" s="57"/>
    </row>
    <row r="96" spans="1:26">
      <c r="A96" s="57"/>
      <c r="B96" s="57"/>
      <c r="C96" s="57"/>
      <c r="D96" s="104" t="s">
        <v>92</v>
      </c>
      <c r="E96" s="105">
        <v>0</v>
      </c>
      <c r="F96" s="106">
        <v>0</v>
      </c>
      <c r="G96" s="106">
        <v>0</v>
      </c>
      <c r="H96" s="86">
        <f t="shared" si="16"/>
        <v>0</v>
      </c>
      <c r="I96" s="87">
        <f t="shared" si="16"/>
        <v>0</v>
      </c>
      <c r="J96" s="87">
        <f t="shared" si="16"/>
        <v>0</v>
      </c>
      <c r="K96" s="69">
        <f>SUM(H96:J96)</f>
        <v>0</v>
      </c>
      <c r="L96" s="76"/>
      <c r="M96" s="57"/>
      <c r="N96" s="57"/>
      <c r="O96" s="57"/>
      <c r="P96" s="57"/>
      <c r="Q96" s="57"/>
      <c r="R96" s="57"/>
      <c r="S96" s="57"/>
      <c r="T96" s="57"/>
      <c r="U96" s="57"/>
      <c r="V96" s="57"/>
      <c r="W96" s="57"/>
      <c r="X96" s="57"/>
      <c r="Y96" s="57"/>
      <c r="Z96" s="57"/>
    </row>
    <row r="97" spans="1:26">
      <c r="A97" s="57"/>
      <c r="B97" s="57"/>
      <c r="C97" s="57"/>
      <c r="D97" s="74" t="s">
        <v>93</v>
      </c>
      <c r="E97" s="105">
        <v>0</v>
      </c>
      <c r="F97" s="106">
        <v>0</v>
      </c>
      <c r="G97" s="106">
        <v>0</v>
      </c>
      <c r="H97" s="86">
        <f t="shared" si="16"/>
        <v>0</v>
      </c>
      <c r="I97" s="87">
        <f t="shared" si="16"/>
        <v>0</v>
      </c>
      <c r="J97" s="87">
        <f t="shared" si="16"/>
        <v>0</v>
      </c>
      <c r="K97" s="69">
        <f>SUM(H97:J97)</f>
        <v>0</v>
      </c>
      <c r="L97" s="76"/>
      <c r="M97" s="57"/>
      <c r="N97" s="57"/>
      <c r="O97" s="57"/>
      <c r="P97" s="57"/>
      <c r="Q97" s="57"/>
      <c r="R97" s="57"/>
      <c r="S97" s="57"/>
      <c r="T97" s="57"/>
      <c r="U97" s="57"/>
      <c r="V97" s="57"/>
      <c r="W97" s="57"/>
      <c r="X97" s="57"/>
      <c r="Y97" s="57"/>
      <c r="Z97" s="57"/>
    </row>
    <row r="98" spans="1:26">
      <c r="A98" s="57"/>
      <c r="B98" s="57"/>
      <c r="C98" s="57"/>
      <c r="D98" s="74" t="s">
        <v>94</v>
      </c>
      <c r="E98" s="107">
        <v>0</v>
      </c>
      <c r="F98" s="108">
        <v>0</v>
      </c>
      <c r="G98" s="108">
        <v>0</v>
      </c>
      <c r="H98" s="86">
        <f t="shared" si="16"/>
        <v>0</v>
      </c>
      <c r="I98" s="87">
        <f t="shared" si="16"/>
        <v>0</v>
      </c>
      <c r="J98" s="87">
        <f t="shared" si="16"/>
        <v>0</v>
      </c>
      <c r="K98" s="69">
        <f>SUM(H98:J98)</f>
        <v>0</v>
      </c>
      <c r="L98" s="76"/>
      <c r="M98" s="57"/>
      <c r="N98" s="57"/>
      <c r="O98" s="57"/>
      <c r="P98" s="57"/>
      <c r="Q98" s="57"/>
      <c r="R98" s="57"/>
      <c r="S98" s="57"/>
      <c r="T98" s="57"/>
      <c r="U98" s="57"/>
      <c r="V98" s="57"/>
      <c r="W98" s="57"/>
      <c r="X98" s="57"/>
      <c r="Y98" s="57"/>
      <c r="Z98" s="57"/>
    </row>
    <row r="99" spans="1:26">
      <c r="A99" s="57"/>
      <c r="B99" s="57"/>
      <c r="C99" s="57"/>
      <c r="D99" s="77" t="s">
        <v>95</v>
      </c>
      <c r="E99" s="78"/>
      <c r="F99" s="78"/>
      <c r="G99" s="78"/>
      <c r="H99" s="78">
        <f t="shared" ref="H99:K99" si="17">SUM(H94:H98)</f>
        <v>0</v>
      </c>
      <c r="I99" s="78">
        <f t="shared" si="17"/>
        <v>0</v>
      </c>
      <c r="J99" s="78">
        <f t="shared" si="17"/>
        <v>0</v>
      </c>
      <c r="K99" s="79">
        <f t="shared" si="17"/>
        <v>0</v>
      </c>
      <c r="L99" s="76"/>
      <c r="M99" s="57"/>
      <c r="N99" s="57"/>
      <c r="O99" s="57"/>
      <c r="P99" s="57"/>
      <c r="Q99" s="57"/>
      <c r="R99" s="57"/>
      <c r="S99" s="57"/>
      <c r="T99" s="57"/>
      <c r="U99" s="57"/>
      <c r="V99" s="57"/>
      <c r="W99" s="57"/>
      <c r="X99" s="57"/>
      <c r="Y99" s="57"/>
      <c r="Z99" s="57"/>
    </row>
    <row r="100" spans="1:26">
      <c r="A100" s="57"/>
      <c r="B100" s="57"/>
      <c r="C100" s="57"/>
      <c r="D100" s="109"/>
      <c r="E100" s="109"/>
      <c r="F100" s="109"/>
      <c r="G100" s="109"/>
      <c r="H100" s="57"/>
      <c r="I100" s="57"/>
      <c r="J100" s="57"/>
      <c r="K100" s="57"/>
      <c r="L100" s="57"/>
      <c r="M100" s="57"/>
      <c r="N100" s="57"/>
      <c r="O100" s="57"/>
      <c r="P100" s="57"/>
      <c r="Q100" s="57"/>
      <c r="R100" s="57"/>
      <c r="S100" s="57"/>
      <c r="T100" s="57"/>
      <c r="U100" s="57"/>
      <c r="V100" s="57"/>
      <c r="W100" s="57"/>
      <c r="X100" s="57"/>
      <c r="Y100" s="57"/>
      <c r="Z100" s="57"/>
    </row>
    <row r="101" spans="1:26">
      <c r="A101" s="57"/>
      <c r="B101" s="57"/>
      <c r="C101" s="57"/>
      <c r="D101" s="109"/>
      <c r="E101" s="109"/>
      <c r="F101" s="109"/>
      <c r="G101" s="109"/>
      <c r="H101" s="57"/>
      <c r="I101" s="57"/>
      <c r="J101" s="57"/>
      <c r="K101" s="57"/>
      <c r="L101" s="57"/>
      <c r="M101" s="57"/>
      <c r="N101" s="57"/>
      <c r="O101" s="57"/>
      <c r="P101" s="57"/>
      <c r="Q101" s="57"/>
      <c r="R101" s="57"/>
      <c r="S101" s="57"/>
      <c r="T101" s="57"/>
      <c r="U101" s="57"/>
      <c r="V101" s="57"/>
      <c r="W101" s="57"/>
      <c r="X101" s="57"/>
      <c r="Y101" s="57"/>
      <c r="Z101" s="57"/>
    </row>
    <row r="102" spans="1:26">
      <c r="A102" s="57"/>
      <c r="B102" s="57"/>
      <c r="C102" s="57"/>
      <c r="D102" s="109"/>
      <c r="E102" s="109"/>
      <c r="F102" s="109"/>
      <c r="G102" s="109"/>
      <c r="H102" s="57"/>
      <c r="I102" s="57"/>
      <c r="J102" s="57"/>
      <c r="K102" s="57"/>
      <c r="L102" s="57"/>
      <c r="M102" s="57"/>
      <c r="N102" s="57"/>
      <c r="O102" s="57"/>
      <c r="P102" s="57"/>
      <c r="Q102" s="57"/>
      <c r="R102" s="57"/>
      <c r="S102" s="57"/>
      <c r="T102" s="57"/>
      <c r="U102" s="57"/>
      <c r="V102" s="57"/>
      <c r="W102" s="57"/>
      <c r="X102" s="57"/>
      <c r="Y102" s="57"/>
      <c r="Z102" s="57"/>
    </row>
    <row r="103" spans="1:26">
      <c r="A103" s="57"/>
      <c r="B103" s="57"/>
      <c r="C103" s="57"/>
      <c r="D103" s="109"/>
      <c r="E103" s="109"/>
      <c r="F103" s="109"/>
      <c r="G103" s="109"/>
      <c r="H103" s="57"/>
      <c r="I103" s="57"/>
      <c r="J103" s="57"/>
      <c r="K103" s="57"/>
      <c r="L103" s="57"/>
      <c r="M103" s="57"/>
      <c r="N103" s="57"/>
      <c r="O103" s="57"/>
      <c r="P103" s="57"/>
      <c r="Q103" s="57"/>
      <c r="R103" s="57"/>
      <c r="S103" s="57"/>
      <c r="T103" s="57"/>
      <c r="U103" s="57"/>
      <c r="V103" s="57"/>
      <c r="W103" s="57"/>
      <c r="X103" s="57"/>
      <c r="Y103" s="57"/>
      <c r="Z103" s="57"/>
    </row>
    <row r="104" spans="1:26">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spans="1:26">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spans="1:26" hidden="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spans="1:26" hidden="1">
      <c r="A107" s="57"/>
      <c r="B107" s="57"/>
      <c r="C107" s="57"/>
      <c r="D107" s="110" t="s">
        <v>96</v>
      </c>
      <c r="E107" s="111" t="s">
        <v>97</v>
      </c>
      <c r="F107" s="111" t="s">
        <v>98</v>
      </c>
      <c r="G107" s="111" t="s">
        <v>99</v>
      </c>
      <c r="H107" s="112" t="s">
        <v>100</v>
      </c>
      <c r="I107" s="57"/>
      <c r="J107" s="57"/>
      <c r="K107" s="57"/>
      <c r="L107" s="57"/>
      <c r="M107" s="57"/>
      <c r="N107" s="57"/>
      <c r="O107" s="57"/>
      <c r="P107" s="57"/>
      <c r="Q107" s="57"/>
      <c r="R107" s="57"/>
      <c r="S107" s="57"/>
      <c r="T107" s="57"/>
      <c r="U107" s="57"/>
      <c r="V107" s="57"/>
      <c r="W107" s="57"/>
      <c r="X107" s="57"/>
      <c r="Y107" s="57"/>
      <c r="Z107" s="57"/>
    </row>
    <row r="108" spans="1:26" hidden="1">
      <c r="A108" s="57"/>
      <c r="B108" s="57"/>
      <c r="C108" s="57"/>
      <c r="D108" s="113" t="s">
        <v>101</v>
      </c>
      <c r="E108" s="114"/>
      <c r="F108" s="114"/>
      <c r="G108" s="114"/>
      <c r="H108" s="115"/>
      <c r="I108" s="57"/>
      <c r="J108" s="57"/>
      <c r="K108" s="57"/>
      <c r="L108" s="57"/>
      <c r="M108" s="57"/>
      <c r="N108" s="57"/>
      <c r="O108" s="57"/>
      <c r="P108" s="57"/>
      <c r="Q108" s="57"/>
      <c r="R108" s="57"/>
      <c r="S108" s="57"/>
      <c r="T108" s="57"/>
      <c r="U108" s="57"/>
      <c r="V108" s="57"/>
      <c r="W108" s="57"/>
      <c r="X108" s="57"/>
      <c r="Y108" s="57"/>
      <c r="Z108" s="57"/>
    </row>
    <row r="109" spans="1:26" hidden="1">
      <c r="A109" s="57"/>
      <c r="B109" s="57"/>
      <c r="C109" s="57"/>
      <c r="D109" s="116" t="s">
        <v>102</v>
      </c>
      <c r="E109" s="117"/>
      <c r="F109" s="118" t="e">
        <f>(I42-H42)/H42</f>
        <v>#DIV/0!</v>
      </c>
      <c r="G109" s="118" t="e">
        <f>(J42-I42)/I42</f>
        <v>#DIV/0!</v>
      </c>
      <c r="H109" s="119" t="e">
        <f>(K42-H42)/H42</f>
        <v>#DIV/0!</v>
      </c>
      <c r="I109" s="57"/>
      <c r="J109" s="57"/>
      <c r="K109" s="57"/>
      <c r="L109" s="57"/>
      <c r="M109" s="57"/>
      <c r="N109" s="57"/>
      <c r="O109" s="57"/>
      <c r="P109" s="57"/>
      <c r="Q109" s="57"/>
      <c r="R109" s="57"/>
      <c r="S109" s="57"/>
      <c r="T109" s="57"/>
      <c r="U109" s="57"/>
      <c r="V109" s="57"/>
      <c r="W109" s="57"/>
      <c r="X109" s="57"/>
      <c r="Y109" s="57"/>
      <c r="Z109" s="57"/>
    </row>
    <row r="110" spans="1:26" hidden="1">
      <c r="A110" s="57"/>
      <c r="B110" s="57"/>
      <c r="C110" s="57"/>
      <c r="D110" s="116" t="s">
        <v>103</v>
      </c>
      <c r="E110" s="117"/>
      <c r="F110" s="118" t="e">
        <f>(I53-H53)/H53</f>
        <v>#DIV/0!</v>
      </c>
      <c r="G110" s="118" t="e">
        <f>(J53-I53)/I53</f>
        <v>#DIV/0!</v>
      </c>
      <c r="H110" s="119" t="e">
        <f>(K65-H65)/H65</f>
        <v>#DIV/0!</v>
      </c>
      <c r="I110" s="57"/>
      <c r="J110" s="57"/>
      <c r="K110" s="57"/>
      <c r="L110" s="57"/>
      <c r="M110" s="57"/>
      <c r="N110" s="57"/>
      <c r="O110" s="57"/>
      <c r="P110" s="57"/>
      <c r="Q110" s="57"/>
      <c r="R110" s="57"/>
      <c r="S110" s="57"/>
      <c r="T110" s="57"/>
      <c r="U110" s="57"/>
      <c r="V110" s="57"/>
      <c r="W110" s="57"/>
      <c r="X110" s="57"/>
      <c r="Y110" s="57"/>
      <c r="Z110" s="57"/>
    </row>
    <row r="111" spans="1:26" hidden="1">
      <c r="A111" s="57"/>
      <c r="B111" s="57"/>
      <c r="C111" s="57"/>
      <c r="D111" s="116" t="s">
        <v>104</v>
      </c>
      <c r="E111" s="117"/>
      <c r="F111" s="118" t="e">
        <f>(I65-H65)/H65</f>
        <v>#DIV/0!</v>
      </c>
      <c r="G111" s="118" t="e">
        <f>(J65-I65)/I65</f>
        <v>#DIV/0!</v>
      </c>
      <c r="H111" s="119" t="e">
        <f>(K67-H67)/H67</f>
        <v>#DIV/0!</v>
      </c>
      <c r="I111" s="57"/>
      <c r="J111" s="57"/>
      <c r="K111" s="57"/>
      <c r="L111" s="57"/>
      <c r="M111" s="57"/>
      <c r="N111" s="57"/>
      <c r="O111" s="57"/>
      <c r="P111" s="57"/>
      <c r="Q111" s="57"/>
      <c r="R111" s="57"/>
      <c r="S111" s="57"/>
      <c r="T111" s="57"/>
      <c r="U111" s="57"/>
      <c r="V111" s="57"/>
      <c r="W111" s="57"/>
      <c r="X111" s="57"/>
      <c r="Y111" s="57"/>
      <c r="Z111" s="57"/>
    </row>
    <row r="112" spans="1:26" hidden="1">
      <c r="A112" s="57"/>
      <c r="B112" s="57"/>
      <c r="C112" s="57"/>
      <c r="D112" s="116" t="s">
        <v>105</v>
      </c>
      <c r="E112" s="114"/>
      <c r="F112" s="118" t="e">
        <f>(I87-H87)/H87</f>
        <v>#DIV/0!</v>
      </c>
      <c r="G112" s="118" t="e">
        <f>(J87-I87)/I87</f>
        <v>#DIV/0!</v>
      </c>
      <c r="H112" s="119" t="e">
        <f>(K87-H87)/H87</f>
        <v>#DIV/0!</v>
      </c>
      <c r="I112" s="57"/>
      <c r="J112" s="57"/>
      <c r="K112" s="57"/>
      <c r="L112" s="57"/>
      <c r="M112" s="57"/>
      <c r="N112" s="57"/>
      <c r="O112" s="57"/>
      <c r="P112" s="57"/>
      <c r="Q112" s="57"/>
      <c r="R112" s="57"/>
      <c r="S112" s="57"/>
      <c r="T112" s="57"/>
      <c r="U112" s="57"/>
      <c r="V112" s="57"/>
      <c r="W112" s="57"/>
      <c r="X112" s="57"/>
      <c r="Y112" s="57"/>
      <c r="Z112" s="57"/>
    </row>
    <row r="113" spans="1:26" hidden="1">
      <c r="A113" s="57"/>
      <c r="B113" s="57"/>
      <c r="C113" s="57"/>
      <c r="D113" s="116" t="s">
        <v>106</v>
      </c>
      <c r="E113" s="114"/>
      <c r="F113" s="118" t="e">
        <f>(I89-H89)/H89</f>
        <v>#DIV/0!</v>
      </c>
      <c r="G113" s="118" t="e">
        <f>(J89-I89)/I89</f>
        <v>#DIV/0!</v>
      </c>
      <c r="H113" s="119" t="e">
        <f>(K89-H89)/H89</f>
        <v>#DIV/0!</v>
      </c>
      <c r="I113" s="57"/>
      <c r="J113" s="57"/>
      <c r="K113" s="57"/>
      <c r="L113" s="57"/>
      <c r="M113" s="57"/>
      <c r="N113" s="57"/>
      <c r="O113" s="57"/>
      <c r="P113" s="57"/>
      <c r="Q113" s="57"/>
      <c r="R113" s="57"/>
      <c r="S113" s="57"/>
      <c r="T113" s="57"/>
      <c r="U113" s="57"/>
      <c r="V113" s="57"/>
      <c r="W113" s="57"/>
      <c r="X113" s="57"/>
      <c r="Y113" s="57"/>
      <c r="Z113" s="57"/>
    </row>
    <row r="114" spans="1:26" hidden="1">
      <c r="A114" s="57"/>
      <c r="B114" s="57"/>
      <c r="C114" s="57"/>
      <c r="D114" s="120"/>
      <c r="E114" s="121"/>
      <c r="F114" s="121"/>
      <c r="G114" s="121"/>
      <c r="H114" s="122"/>
      <c r="I114" s="57"/>
      <c r="J114" s="57"/>
      <c r="K114" s="57"/>
      <c r="L114" s="57"/>
      <c r="M114" s="57"/>
      <c r="N114" s="57"/>
      <c r="O114" s="57"/>
      <c r="P114" s="57"/>
      <c r="Q114" s="57"/>
      <c r="R114" s="57"/>
      <c r="S114" s="57"/>
      <c r="T114" s="57"/>
      <c r="U114" s="57"/>
      <c r="V114" s="57"/>
      <c r="W114" s="57"/>
      <c r="X114" s="57"/>
      <c r="Y114" s="57"/>
      <c r="Z114" s="57"/>
    </row>
    <row r="115" spans="1:26" hidden="1">
      <c r="A115" s="57"/>
      <c r="B115" s="57"/>
      <c r="C115" s="57"/>
      <c r="D115" s="113" t="s">
        <v>107</v>
      </c>
      <c r="E115" s="121"/>
      <c r="F115" s="121"/>
      <c r="G115" s="121"/>
      <c r="H115" s="122"/>
      <c r="I115" s="57"/>
      <c r="J115" s="57"/>
      <c r="K115" s="57"/>
      <c r="L115" s="57"/>
      <c r="M115" s="57"/>
      <c r="N115" s="57"/>
      <c r="O115" s="57"/>
      <c r="P115" s="57"/>
      <c r="Q115" s="57"/>
      <c r="R115" s="57"/>
      <c r="S115" s="57"/>
      <c r="T115" s="57"/>
      <c r="U115" s="57"/>
      <c r="V115" s="57"/>
      <c r="W115" s="57"/>
      <c r="X115" s="57"/>
      <c r="Y115" s="57"/>
      <c r="Z115" s="57"/>
    </row>
    <row r="116" spans="1:26" hidden="1">
      <c r="A116" s="57"/>
      <c r="B116" s="57"/>
      <c r="C116" s="57"/>
      <c r="D116" s="116" t="s">
        <v>108</v>
      </c>
      <c r="E116" s="118" t="e">
        <f>H67/H53</f>
        <v>#DIV/0!</v>
      </c>
      <c r="F116" s="118" t="e">
        <f>I67/I53</f>
        <v>#DIV/0!</v>
      </c>
      <c r="G116" s="118" t="e">
        <f>J67/J53</f>
        <v>#DIV/0!</v>
      </c>
      <c r="H116" s="119" t="e">
        <f>K67/K53</f>
        <v>#DIV/0!</v>
      </c>
      <c r="I116" s="57"/>
      <c r="J116" s="57"/>
      <c r="K116" s="57"/>
      <c r="L116" s="57"/>
      <c r="M116" s="57"/>
      <c r="N116" s="57"/>
      <c r="O116" s="57"/>
      <c r="P116" s="57"/>
      <c r="Q116" s="57"/>
      <c r="R116" s="57"/>
      <c r="S116" s="57"/>
      <c r="T116" s="57"/>
      <c r="U116" s="57"/>
      <c r="V116" s="57"/>
      <c r="W116" s="57"/>
      <c r="X116" s="57"/>
      <c r="Y116" s="57"/>
      <c r="Z116" s="57"/>
    </row>
    <row r="117" spans="1:26" hidden="1">
      <c r="A117" s="57"/>
      <c r="B117" s="57"/>
      <c r="C117" s="57"/>
      <c r="D117" s="116" t="s">
        <v>109</v>
      </c>
      <c r="E117" s="118" t="e">
        <f>H89/H53</f>
        <v>#DIV/0!</v>
      </c>
      <c r="F117" s="118" t="e">
        <f>I89/I53</f>
        <v>#DIV/0!</v>
      </c>
      <c r="G117" s="118" t="e">
        <f>J89/J53</f>
        <v>#DIV/0!</v>
      </c>
      <c r="H117" s="119" t="e">
        <f>K89/K53</f>
        <v>#DIV/0!</v>
      </c>
      <c r="I117" s="57"/>
      <c r="J117" s="57"/>
      <c r="K117" s="57"/>
      <c r="L117" s="57"/>
      <c r="M117" s="57"/>
      <c r="N117" s="57"/>
      <c r="O117" s="57"/>
      <c r="P117" s="57"/>
      <c r="Q117" s="57"/>
      <c r="R117" s="57"/>
      <c r="S117" s="57"/>
      <c r="T117" s="57"/>
      <c r="U117" s="57"/>
      <c r="V117" s="57"/>
      <c r="W117" s="57"/>
      <c r="X117" s="57"/>
      <c r="Y117" s="57"/>
      <c r="Z117" s="57"/>
    </row>
    <row r="118" spans="1:26" hidden="1">
      <c r="A118" s="57"/>
      <c r="B118" s="57"/>
      <c r="C118" s="57"/>
      <c r="D118" s="116" t="s">
        <v>110</v>
      </c>
      <c r="E118" s="118" t="e">
        <f>H65/H53</f>
        <v>#DIV/0!</v>
      </c>
      <c r="F118" s="118" t="e">
        <f>I65/I53</f>
        <v>#DIV/0!</v>
      </c>
      <c r="G118" s="118" t="e">
        <f>J65/J53</f>
        <v>#DIV/0!</v>
      </c>
      <c r="H118" s="119" t="e">
        <f>K65/K53</f>
        <v>#DIV/0!</v>
      </c>
      <c r="I118" s="57"/>
      <c r="J118" s="57"/>
      <c r="K118" s="57"/>
      <c r="L118" s="57"/>
      <c r="M118" s="57"/>
      <c r="N118" s="57"/>
      <c r="O118" s="57"/>
      <c r="P118" s="57"/>
      <c r="Q118" s="57"/>
      <c r="R118" s="57"/>
      <c r="S118" s="57"/>
      <c r="T118" s="57"/>
      <c r="U118" s="57"/>
      <c r="V118" s="57"/>
      <c r="W118" s="57"/>
      <c r="X118" s="57"/>
      <c r="Y118" s="57"/>
      <c r="Z118" s="57"/>
    </row>
    <row r="119" spans="1:26" hidden="1">
      <c r="A119" s="57"/>
      <c r="B119" s="57"/>
      <c r="C119" s="57"/>
      <c r="D119" s="116" t="s">
        <v>111</v>
      </c>
      <c r="E119" s="118" t="e">
        <f>H87/H53</f>
        <v>#DIV/0!</v>
      </c>
      <c r="F119" s="118" t="e">
        <f>I87/I53</f>
        <v>#DIV/0!</v>
      </c>
      <c r="G119" s="118" t="e">
        <f>J87/J53</f>
        <v>#DIV/0!</v>
      </c>
      <c r="H119" s="119" t="e">
        <f>K87/K53</f>
        <v>#DIV/0!</v>
      </c>
      <c r="I119" s="57"/>
      <c r="J119" s="57"/>
      <c r="K119" s="57"/>
      <c r="L119" s="57"/>
      <c r="M119" s="57"/>
      <c r="N119" s="57"/>
      <c r="O119" s="57"/>
      <c r="P119" s="57"/>
      <c r="Q119" s="57"/>
      <c r="R119" s="57"/>
      <c r="S119" s="57"/>
      <c r="T119" s="57"/>
      <c r="U119" s="57"/>
      <c r="V119" s="57"/>
      <c r="W119" s="57"/>
      <c r="X119" s="57"/>
      <c r="Y119" s="57"/>
      <c r="Z119" s="57"/>
    </row>
    <row r="120" spans="1:26" hidden="1">
      <c r="A120" s="57"/>
      <c r="B120" s="57"/>
      <c r="C120" s="57"/>
      <c r="D120" s="116"/>
      <c r="E120" s="118"/>
      <c r="F120" s="118"/>
      <c r="G120" s="118"/>
      <c r="H120" s="119"/>
      <c r="I120" s="57"/>
      <c r="J120" s="57"/>
      <c r="K120" s="57"/>
      <c r="L120" s="57"/>
      <c r="M120" s="57"/>
      <c r="N120" s="57"/>
      <c r="O120" s="57"/>
      <c r="P120" s="57"/>
      <c r="Q120" s="57"/>
      <c r="R120" s="57"/>
      <c r="S120" s="57"/>
      <c r="T120" s="57"/>
      <c r="U120" s="57"/>
      <c r="V120" s="57"/>
      <c r="W120" s="57"/>
      <c r="X120" s="57"/>
      <c r="Y120" s="57"/>
      <c r="Z120" s="57"/>
    </row>
    <row r="121" spans="1:26" hidden="1">
      <c r="A121" s="57"/>
      <c r="B121" s="57"/>
      <c r="C121" s="57"/>
      <c r="D121" s="113" t="s">
        <v>112</v>
      </c>
      <c r="E121" s="121"/>
      <c r="F121" s="121"/>
      <c r="G121" s="121"/>
      <c r="H121" s="122"/>
      <c r="I121" s="57"/>
      <c r="J121" s="57"/>
      <c r="K121" s="57"/>
      <c r="L121" s="57"/>
      <c r="M121" s="57"/>
      <c r="N121" s="57"/>
      <c r="O121" s="57"/>
      <c r="P121" s="57"/>
      <c r="Q121" s="57"/>
      <c r="R121" s="57"/>
      <c r="S121" s="57"/>
      <c r="T121" s="57"/>
      <c r="U121" s="57"/>
      <c r="V121" s="57"/>
      <c r="W121" s="57"/>
      <c r="X121" s="57"/>
      <c r="Y121" s="57"/>
      <c r="Z121" s="57"/>
    </row>
    <row r="122" spans="1:26" hidden="1">
      <c r="A122" s="57"/>
      <c r="B122" s="57"/>
      <c r="C122" s="57"/>
      <c r="D122" s="116" t="str">
        <f t="shared" ref="D122:D138" si="18">D70</f>
        <v>Staff Costs</v>
      </c>
      <c r="E122" s="118" t="e">
        <f t="shared" ref="E122:E138" si="19">H70/$H$53</f>
        <v>#DIV/0!</v>
      </c>
      <c r="F122" s="118" t="e">
        <f t="shared" ref="F122:F138" si="20">I70/$H$53</f>
        <v>#DIV/0!</v>
      </c>
      <c r="G122" s="118" t="e">
        <f t="shared" ref="G122:G138" si="21">J70/$H$53</f>
        <v>#DIV/0!</v>
      </c>
      <c r="H122" s="119" t="e">
        <f t="shared" ref="H122:H138" si="22">K70/$H$53</f>
        <v>#DIV/0!</v>
      </c>
      <c r="I122" s="57"/>
      <c r="J122" s="57"/>
      <c r="K122" s="57"/>
      <c r="L122" s="57"/>
      <c r="M122" s="57"/>
      <c r="N122" s="57"/>
      <c r="O122" s="57"/>
      <c r="P122" s="57"/>
      <c r="Q122" s="57"/>
      <c r="R122" s="57"/>
      <c r="S122" s="57"/>
      <c r="T122" s="57"/>
      <c r="U122" s="57"/>
      <c r="V122" s="57"/>
      <c r="W122" s="57"/>
      <c r="X122" s="57"/>
      <c r="Y122" s="57"/>
      <c r="Z122" s="57"/>
    </row>
    <row r="123" spans="1:26" hidden="1">
      <c r="A123" s="57"/>
      <c r="B123" s="57"/>
      <c r="C123" s="57"/>
      <c r="D123" s="116" t="str">
        <f t="shared" si="18"/>
        <v>Administration and Office Costs</v>
      </c>
      <c r="E123" s="118" t="e">
        <f t="shared" si="19"/>
        <v>#DIV/0!</v>
      </c>
      <c r="F123" s="118" t="e">
        <f t="shared" si="20"/>
        <v>#DIV/0!</v>
      </c>
      <c r="G123" s="118" t="e">
        <f t="shared" si="21"/>
        <v>#DIV/0!</v>
      </c>
      <c r="H123" s="119" t="e">
        <f t="shared" si="22"/>
        <v>#DIV/0!</v>
      </c>
      <c r="I123" s="57"/>
      <c r="J123" s="57"/>
      <c r="K123" s="57"/>
      <c r="L123" s="57"/>
      <c r="M123" s="57"/>
      <c r="N123" s="57"/>
      <c r="O123" s="57"/>
      <c r="P123" s="57"/>
      <c r="Q123" s="57"/>
      <c r="R123" s="57"/>
      <c r="S123" s="57"/>
      <c r="T123" s="57"/>
      <c r="U123" s="57"/>
      <c r="V123" s="57"/>
      <c r="W123" s="57"/>
      <c r="X123" s="57"/>
      <c r="Y123" s="57"/>
      <c r="Z123" s="57"/>
    </row>
    <row r="124" spans="1:26" hidden="1">
      <c r="A124" s="57"/>
      <c r="B124" s="57"/>
      <c r="C124" s="57"/>
      <c r="D124" s="116" t="str">
        <f t="shared" si="18"/>
        <v>Equipment Costs</v>
      </c>
      <c r="E124" s="118" t="e">
        <f t="shared" si="19"/>
        <v>#DIV/0!</v>
      </c>
      <c r="F124" s="118" t="e">
        <f t="shared" si="20"/>
        <v>#DIV/0!</v>
      </c>
      <c r="G124" s="118" t="e">
        <f t="shared" si="21"/>
        <v>#DIV/0!</v>
      </c>
      <c r="H124" s="119" t="e">
        <f t="shared" si="22"/>
        <v>#DIV/0!</v>
      </c>
      <c r="I124" s="57"/>
      <c r="J124" s="57"/>
      <c r="K124" s="57"/>
      <c r="L124" s="57"/>
      <c r="M124" s="57"/>
      <c r="N124" s="57"/>
      <c r="O124" s="57"/>
      <c r="P124" s="57"/>
      <c r="Q124" s="57"/>
      <c r="R124" s="57"/>
      <c r="S124" s="57"/>
      <c r="T124" s="57"/>
      <c r="U124" s="57"/>
      <c r="V124" s="57"/>
      <c r="W124" s="57"/>
      <c r="X124" s="57"/>
      <c r="Y124" s="57"/>
      <c r="Z124" s="57"/>
    </row>
    <row r="125" spans="1:26" hidden="1">
      <c r="A125" s="57"/>
      <c r="B125" s="57"/>
      <c r="C125" s="57"/>
      <c r="D125" s="116" t="str">
        <f t="shared" si="18"/>
        <v>Site and Buildings Maintenance Costs</v>
      </c>
      <c r="E125" s="118" t="e">
        <f t="shared" si="19"/>
        <v>#DIV/0!</v>
      </c>
      <c r="F125" s="118" t="e">
        <f t="shared" si="20"/>
        <v>#DIV/0!</v>
      </c>
      <c r="G125" s="118" t="e">
        <f t="shared" si="21"/>
        <v>#DIV/0!</v>
      </c>
      <c r="H125" s="119" t="e">
        <f t="shared" si="22"/>
        <v>#DIV/0!</v>
      </c>
      <c r="I125" s="57"/>
      <c r="J125" s="57"/>
      <c r="K125" s="57"/>
      <c r="L125" s="57"/>
      <c r="M125" s="57"/>
      <c r="N125" s="57"/>
      <c r="O125" s="57"/>
      <c r="P125" s="57"/>
      <c r="Q125" s="57"/>
      <c r="R125" s="57"/>
      <c r="S125" s="57"/>
      <c r="T125" s="57"/>
      <c r="U125" s="57"/>
      <c r="V125" s="57"/>
      <c r="W125" s="57"/>
      <c r="X125" s="57"/>
      <c r="Y125" s="57"/>
      <c r="Z125" s="57"/>
    </row>
    <row r="126" spans="1:26" hidden="1">
      <c r="A126" s="57"/>
      <c r="B126" s="57"/>
      <c r="C126" s="57"/>
      <c r="D126" s="116" t="str">
        <f t="shared" si="18"/>
        <v>Marketing Costs</v>
      </c>
      <c r="E126" s="118" t="e">
        <f t="shared" si="19"/>
        <v>#DIV/0!</v>
      </c>
      <c r="F126" s="118" t="e">
        <f t="shared" si="20"/>
        <v>#DIV/0!</v>
      </c>
      <c r="G126" s="118" t="e">
        <f t="shared" si="21"/>
        <v>#DIV/0!</v>
      </c>
      <c r="H126" s="119" t="e">
        <f t="shared" si="22"/>
        <v>#DIV/0!</v>
      </c>
      <c r="I126" s="57"/>
      <c r="J126" s="57"/>
      <c r="K126" s="57"/>
      <c r="L126" s="57"/>
      <c r="M126" s="57"/>
      <c r="N126" s="57"/>
      <c r="O126" s="57"/>
      <c r="P126" s="57"/>
      <c r="Q126" s="57"/>
      <c r="R126" s="57"/>
      <c r="S126" s="57"/>
      <c r="T126" s="57"/>
      <c r="U126" s="57"/>
      <c r="V126" s="57"/>
      <c r="W126" s="57"/>
      <c r="X126" s="57"/>
      <c r="Y126" s="57"/>
      <c r="Z126" s="57"/>
    </row>
    <row r="127" spans="1:26" hidden="1">
      <c r="A127" s="57"/>
      <c r="B127" s="57"/>
      <c r="C127" s="57"/>
      <c r="D127" s="116" t="str">
        <f t="shared" si="18"/>
        <v>Merchandise Costs</v>
      </c>
      <c r="E127" s="118" t="e">
        <f t="shared" si="19"/>
        <v>#DIV/0!</v>
      </c>
      <c r="F127" s="118" t="e">
        <f t="shared" si="20"/>
        <v>#DIV/0!</v>
      </c>
      <c r="G127" s="118" t="e">
        <f t="shared" si="21"/>
        <v>#DIV/0!</v>
      </c>
      <c r="H127" s="119" t="e">
        <f t="shared" si="22"/>
        <v>#DIV/0!</v>
      </c>
      <c r="I127" s="57"/>
      <c r="J127" s="57"/>
      <c r="K127" s="57"/>
      <c r="L127" s="57"/>
      <c r="M127" s="57"/>
      <c r="N127" s="57"/>
      <c r="O127" s="57"/>
      <c r="P127" s="57"/>
      <c r="Q127" s="57"/>
      <c r="R127" s="57"/>
      <c r="S127" s="57"/>
      <c r="T127" s="57"/>
      <c r="U127" s="57"/>
      <c r="V127" s="57"/>
      <c r="W127" s="57"/>
      <c r="X127" s="57"/>
      <c r="Y127" s="57"/>
      <c r="Z127" s="57"/>
    </row>
    <row r="128" spans="1:26" hidden="1">
      <c r="A128" s="57"/>
      <c r="B128" s="57"/>
      <c r="C128" s="57"/>
      <c r="D128" s="116" t="str">
        <f t="shared" si="18"/>
        <v>Life Cycle Costs</v>
      </c>
      <c r="E128" s="118" t="e">
        <f t="shared" si="19"/>
        <v>#DIV/0!</v>
      </c>
      <c r="F128" s="118" t="e">
        <f t="shared" si="20"/>
        <v>#DIV/0!</v>
      </c>
      <c r="G128" s="118" t="e">
        <f t="shared" si="21"/>
        <v>#DIV/0!</v>
      </c>
      <c r="H128" s="119" t="e">
        <f t="shared" si="22"/>
        <v>#DIV/0!</v>
      </c>
      <c r="I128" s="57"/>
      <c r="J128" s="57"/>
      <c r="K128" s="57"/>
      <c r="L128" s="57"/>
      <c r="M128" s="57"/>
      <c r="N128" s="57"/>
      <c r="O128" s="57"/>
      <c r="P128" s="57"/>
      <c r="Q128" s="57"/>
      <c r="R128" s="57"/>
      <c r="S128" s="57"/>
      <c r="T128" s="57"/>
      <c r="U128" s="57"/>
      <c r="V128" s="57"/>
      <c r="W128" s="57"/>
      <c r="X128" s="57"/>
      <c r="Y128" s="57"/>
      <c r="Z128" s="57"/>
    </row>
    <row r="129" spans="1:26" hidden="1">
      <c r="A129" s="57"/>
      <c r="B129" s="57"/>
      <c r="C129" s="57"/>
      <c r="D129" s="116" t="str">
        <f t="shared" si="18"/>
        <v>Other Expenditure Stream 1 - Please Specify</v>
      </c>
      <c r="E129" s="118" t="e">
        <f t="shared" si="19"/>
        <v>#DIV/0!</v>
      </c>
      <c r="F129" s="118" t="e">
        <f t="shared" si="20"/>
        <v>#DIV/0!</v>
      </c>
      <c r="G129" s="118" t="e">
        <f t="shared" si="21"/>
        <v>#DIV/0!</v>
      </c>
      <c r="H129" s="119" t="e">
        <f t="shared" si="22"/>
        <v>#DIV/0!</v>
      </c>
      <c r="I129" s="57"/>
      <c r="J129" s="57"/>
      <c r="K129" s="57"/>
      <c r="L129" s="57"/>
      <c r="M129" s="57"/>
      <c r="N129" s="57"/>
      <c r="O129" s="57"/>
      <c r="P129" s="57"/>
      <c r="Q129" s="57"/>
      <c r="R129" s="57"/>
      <c r="S129" s="57"/>
      <c r="T129" s="57"/>
      <c r="U129" s="57"/>
      <c r="V129" s="57"/>
      <c r="W129" s="57"/>
      <c r="X129" s="57"/>
      <c r="Y129" s="57"/>
      <c r="Z129" s="57"/>
    </row>
    <row r="130" spans="1:26" hidden="1">
      <c r="A130" s="57"/>
      <c r="B130" s="57"/>
      <c r="C130" s="57"/>
      <c r="D130" s="116" t="str">
        <f t="shared" si="18"/>
        <v>Other Expenditure Stream 2 - Please Specify</v>
      </c>
      <c r="E130" s="118" t="e">
        <f t="shared" si="19"/>
        <v>#DIV/0!</v>
      </c>
      <c r="F130" s="118" t="e">
        <f t="shared" si="20"/>
        <v>#DIV/0!</v>
      </c>
      <c r="G130" s="118" t="e">
        <f t="shared" si="21"/>
        <v>#DIV/0!</v>
      </c>
      <c r="H130" s="119" t="e">
        <f t="shared" si="22"/>
        <v>#DIV/0!</v>
      </c>
      <c r="I130" s="57"/>
      <c r="J130" s="57"/>
      <c r="K130" s="57"/>
      <c r="L130" s="57"/>
      <c r="M130" s="57"/>
      <c r="N130" s="57"/>
      <c r="O130" s="57"/>
      <c r="P130" s="57"/>
      <c r="Q130" s="57"/>
      <c r="R130" s="57"/>
      <c r="S130" s="57"/>
      <c r="T130" s="57"/>
      <c r="U130" s="57"/>
      <c r="V130" s="57"/>
      <c r="W130" s="57"/>
      <c r="X130" s="57"/>
      <c r="Y130" s="57"/>
      <c r="Z130" s="57"/>
    </row>
    <row r="131" spans="1:26" hidden="1">
      <c r="A131" s="57"/>
      <c r="B131" s="57"/>
      <c r="C131" s="57"/>
      <c r="D131" s="116" t="str">
        <f t="shared" si="18"/>
        <v>Other Expenditure Stream 3 - Please Specify</v>
      </c>
      <c r="E131" s="118" t="e">
        <f t="shared" si="19"/>
        <v>#DIV/0!</v>
      </c>
      <c r="F131" s="118" t="e">
        <f t="shared" si="20"/>
        <v>#DIV/0!</v>
      </c>
      <c r="G131" s="118" t="e">
        <f t="shared" si="21"/>
        <v>#DIV/0!</v>
      </c>
      <c r="H131" s="119" t="e">
        <f t="shared" si="22"/>
        <v>#DIV/0!</v>
      </c>
      <c r="I131" s="57"/>
      <c r="J131" s="57"/>
      <c r="K131" s="57"/>
      <c r="L131" s="57"/>
      <c r="M131" s="57"/>
      <c r="N131" s="57"/>
      <c r="O131" s="57"/>
      <c r="P131" s="57"/>
      <c r="Q131" s="57"/>
      <c r="R131" s="57"/>
      <c r="S131" s="57"/>
      <c r="T131" s="57"/>
      <c r="U131" s="57"/>
      <c r="V131" s="57"/>
      <c r="W131" s="57"/>
      <c r="X131" s="57"/>
      <c r="Y131" s="57"/>
      <c r="Z131" s="57"/>
    </row>
    <row r="132" spans="1:26" hidden="1">
      <c r="A132" s="57"/>
      <c r="B132" s="57"/>
      <c r="C132" s="57"/>
      <c r="D132" s="116" t="str">
        <f t="shared" si="18"/>
        <v>Other Expenditure Stream 4 - Please Specify</v>
      </c>
      <c r="E132" s="118" t="e">
        <f t="shared" si="19"/>
        <v>#DIV/0!</v>
      </c>
      <c r="F132" s="118" t="e">
        <f t="shared" si="20"/>
        <v>#DIV/0!</v>
      </c>
      <c r="G132" s="118" t="e">
        <f t="shared" si="21"/>
        <v>#DIV/0!</v>
      </c>
      <c r="H132" s="119" t="e">
        <f t="shared" si="22"/>
        <v>#DIV/0!</v>
      </c>
      <c r="I132" s="57"/>
      <c r="J132" s="57"/>
      <c r="K132" s="57"/>
      <c r="L132" s="57"/>
      <c r="M132" s="57"/>
      <c r="N132" s="57"/>
      <c r="O132" s="57"/>
      <c r="P132" s="57"/>
      <c r="Q132" s="57"/>
      <c r="R132" s="57"/>
      <c r="S132" s="57"/>
      <c r="T132" s="57"/>
      <c r="U132" s="57"/>
      <c r="V132" s="57"/>
      <c r="W132" s="57"/>
      <c r="X132" s="57"/>
      <c r="Y132" s="57"/>
      <c r="Z132" s="57"/>
    </row>
    <row r="133" spans="1:26" hidden="1">
      <c r="A133" s="57"/>
      <c r="B133" s="57"/>
      <c r="C133" s="57"/>
      <c r="D133" s="116" t="str">
        <f t="shared" si="18"/>
        <v>Other Expenditure Stream 5 - Please Specify</v>
      </c>
      <c r="E133" s="118" t="e">
        <f t="shared" si="19"/>
        <v>#DIV/0!</v>
      </c>
      <c r="F133" s="118" t="e">
        <f t="shared" si="20"/>
        <v>#DIV/0!</v>
      </c>
      <c r="G133" s="118" t="e">
        <f t="shared" si="21"/>
        <v>#DIV/0!</v>
      </c>
      <c r="H133" s="119" t="e">
        <f t="shared" si="22"/>
        <v>#DIV/0!</v>
      </c>
      <c r="I133" s="57"/>
      <c r="J133" s="57"/>
      <c r="K133" s="57"/>
      <c r="L133" s="57"/>
      <c r="M133" s="57"/>
      <c r="N133" s="57"/>
      <c r="O133" s="57"/>
      <c r="P133" s="57"/>
      <c r="Q133" s="57"/>
      <c r="R133" s="57"/>
      <c r="S133" s="57"/>
      <c r="T133" s="57"/>
      <c r="U133" s="57"/>
      <c r="V133" s="57"/>
      <c r="W133" s="57"/>
      <c r="X133" s="57"/>
      <c r="Y133" s="57"/>
      <c r="Z133" s="57"/>
    </row>
    <row r="134" spans="1:26" hidden="1">
      <c r="A134" s="57"/>
      <c r="B134" s="57"/>
      <c r="C134" s="57"/>
      <c r="D134" s="116" t="str">
        <f t="shared" si="18"/>
        <v>Other Expenditure Stream 6 - Please Specify</v>
      </c>
      <c r="E134" s="118" t="e">
        <f t="shared" si="19"/>
        <v>#DIV/0!</v>
      </c>
      <c r="F134" s="118" t="e">
        <f t="shared" si="20"/>
        <v>#DIV/0!</v>
      </c>
      <c r="G134" s="118" t="e">
        <f t="shared" si="21"/>
        <v>#DIV/0!</v>
      </c>
      <c r="H134" s="119" t="e">
        <f t="shared" si="22"/>
        <v>#DIV/0!</v>
      </c>
      <c r="I134" s="57"/>
      <c r="J134" s="57"/>
      <c r="K134" s="57"/>
      <c r="L134" s="57"/>
      <c r="M134" s="57"/>
      <c r="N134" s="57"/>
      <c r="O134" s="57"/>
      <c r="P134" s="57"/>
      <c r="Q134" s="57"/>
      <c r="R134" s="57"/>
      <c r="S134" s="57"/>
      <c r="T134" s="57"/>
      <c r="U134" s="57"/>
      <c r="V134" s="57"/>
      <c r="W134" s="57"/>
      <c r="X134" s="57"/>
      <c r="Y134" s="57"/>
      <c r="Z134" s="57"/>
    </row>
    <row r="135" spans="1:26" hidden="1">
      <c r="A135" s="57"/>
      <c r="B135" s="57"/>
      <c r="C135" s="57"/>
      <c r="D135" s="116" t="str">
        <f t="shared" si="18"/>
        <v>Other Expenditure Stream 7 - Please Specify</v>
      </c>
      <c r="E135" s="118" t="e">
        <f t="shared" si="19"/>
        <v>#DIV/0!</v>
      </c>
      <c r="F135" s="118" t="e">
        <f t="shared" si="20"/>
        <v>#DIV/0!</v>
      </c>
      <c r="G135" s="118" t="e">
        <f t="shared" si="21"/>
        <v>#DIV/0!</v>
      </c>
      <c r="H135" s="119" t="e">
        <f t="shared" si="22"/>
        <v>#DIV/0!</v>
      </c>
      <c r="I135" s="57"/>
      <c r="J135" s="57"/>
      <c r="K135" s="57"/>
      <c r="L135" s="57"/>
      <c r="M135" s="57"/>
      <c r="N135" s="57"/>
      <c r="O135" s="57"/>
      <c r="P135" s="57"/>
      <c r="Q135" s="57"/>
      <c r="R135" s="57"/>
      <c r="S135" s="57"/>
      <c r="T135" s="57"/>
      <c r="U135" s="57"/>
      <c r="V135" s="57"/>
      <c r="W135" s="57"/>
      <c r="X135" s="57"/>
      <c r="Y135" s="57"/>
      <c r="Z135" s="57"/>
    </row>
    <row r="136" spans="1:26" hidden="1">
      <c r="A136" s="57"/>
      <c r="B136" s="57"/>
      <c r="C136" s="57"/>
      <c r="D136" s="116" t="str">
        <f t="shared" si="18"/>
        <v>Other Expenditure Stream 8 - Please Specify</v>
      </c>
      <c r="E136" s="118" t="e">
        <f t="shared" si="19"/>
        <v>#DIV/0!</v>
      </c>
      <c r="F136" s="118" t="e">
        <f t="shared" si="20"/>
        <v>#DIV/0!</v>
      </c>
      <c r="G136" s="118" t="e">
        <f t="shared" si="21"/>
        <v>#DIV/0!</v>
      </c>
      <c r="H136" s="119" t="e">
        <f t="shared" si="22"/>
        <v>#DIV/0!</v>
      </c>
      <c r="I136" s="57"/>
      <c r="J136" s="57"/>
      <c r="K136" s="57"/>
      <c r="L136" s="57"/>
      <c r="M136" s="57"/>
      <c r="N136" s="57"/>
      <c r="O136" s="57"/>
      <c r="P136" s="57"/>
      <c r="Q136" s="57"/>
      <c r="R136" s="57"/>
      <c r="S136" s="57"/>
      <c r="T136" s="57"/>
      <c r="U136" s="57"/>
      <c r="V136" s="57"/>
      <c r="W136" s="57"/>
      <c r="X136" s="57"/>
      <c r="Y136" s="57"/>
      <c r="Z136" s="57"/>
    </row>
    <row r="137" spans="1:26" hidden="1">
      <c r="A137" s="57"/>
      <c r="B137" s="57"/>
      <c r="C137" s="57"/>
      <c r="D137" s="116" t="str">
        <f t="shared" si="18"/>
        <v>Other Expenditure Stream 9 - Please Specify</v>
      </c>
      <c r="E137" s="118" t="e">
        <f t="shared" si="19"/>
        <v>#DIV/0!</v>
      </c>
      <c r="F137" s="118" t="e">
        <f t="shared" si="20"/>
        <v>#DIV/0!</v>
      </c>
      <c r="G137" s="118" t="e">
        <f t="shared" si="21"/>
        <v>#DIV/0!</v>
      </c>
      <c r="H137" s="119" t="e">
        <f t="shared" si="22"/>
        <v>#DIV/0!</v>
      </c>
      <c r="I137" s="57"/>
      <c r="J137" s="57"/>
      <c r="K137" s="57"/>
      <c r="L137" s="57"/>
      <c r="M137" s="57"/>
      <c r="N137" s="57"/>
      <c r="O137" s="57"/>
      <c r="P137" s="57"/>
      <c r="Q137" s="57"/>
      <c r="R137" s="57"/>
      <c r="S137" s="57"/>
      <c r="T137" s="57"/>
      <c r="U137" s="57"/>
      <c r="V137" s="57"/>
      <c r="W137" s="57"/>
      <c r="X137" s="57"/>
      <c r="Y137" s="57"/>
      <c r="Z137" s="57"/>
    </row>
    <row r="138" spans="1:26" hidden="1">
      <c r="A138" s="57"/>
      <c r="B138" s="57"/>
      <c r="C138" s="57"/>
      <c r="D138" s="116" t="str">
        <f t="shared" si="18"/>
        <v>Other Expenditure Stream 10 - Please Specify</v>
      </c>
      <c r="E138" s="118" t="e">
        <f t="shared" si="19"/>
        <v>#DIV/0!</v>
      </c>
      <c r="F138" s="118" t="e">
        <f t="shared" si="20"/>
        <v>#DIV/0!</v>
      </c>
      <c r="G138" s="118" t="e">
        <f t="shared" si="21"/>
        <v>#DIV/0!</v>
      </c>
      <c r="H138" s="119" t="e">
        <f t="shared" si="22"/>
        <v>#DIV/0!</v>
      </c>
      <c r="I138" s="57"/>
      <c r="J138" s="57"/>
      <c r="K138" s="57"/>
      <c r="L138" s="57"/>
      <c r="M138" s="57"/>
      <c r="N138" s="57"/>
      <c r="O138" s="57"/>
      <c r="P138" s="57"/>
      <c r="Q138" s="57"/>
      <c r="R138" s="57"/>
      <c r="S138" s="57"/>
      <c r="T138" s="57"/>
      <c r="U138" s="57"/>
      <c r="V138" s="57"/>
      <c r="W138" s="57"/>
      <c r="X138" s="57"/>
      <c r="Y138" s="57"/>
      <c r="Z138" s="57"/>
    </row>
    <row r="139" spans="1:26" hidden="1">
      <c r="A139" s="57"/>
      <c r="B139" s="57"/>
      <c r="C139" s="57"/>
      <c r="D139" s="120"/>
      <c r="E139" s="121"/>
      <c r="F139" s="121"/>
      <c r="G139" s="121"/>
      <c r="H139" s="122"/>
      <c r="I139" s="57"/>
      <c r="J139" s="57"/>
      <c r="K139" s="57"/>
      <c r="L139" s="57"/>
      <c r="M139" s="57"/>
      <c r="N139" s="57"/>
      <c r="O139" s="57"/>
      <c r="P139" s="57"/>
      <c r="Q139" s="57"/>
      <c r="R139" s="57"/>
      <c r="S139" s="57"/>
      <c r="T139" s="57"/>
      <c r="U139" s="57"/>
      <c r="V139" s="57"/>
      <c r="W139" s="57"/>
      <c r="X139" s="57"/>
      <c r="Y139" s="57"/>
      <c r="Z139" s="57"/>
    </row>
    <row r="140" spans="1:26" hidden="1">
      <c r="A140" s="57"/>
      <c r="B140" s="57"/>
      <c r="C140" s="57"/>
      <c r="D140" s="113" t="s">
        <v>113</v>
      </c>
      <c r="E140" s="118"/>
      <c r="F140" s="121"/>
      <c r="G140" s="121"/>
      <c r="H140" s="119" t="e">
        <f>K99/K89</f>
        <v>#DIV/0!</v>
      </c>
      <c r="I140" s="57"/>
      <c r="J140" s="57"/>
      <c r="K140" s="57"/>
      <c r="L140" s="57"/>
      <c r="M140" s="57"/>
      <c r="N140" s="57"/>
      <c r="O140" s="57"/>
      <c r="P140" s="57"/>
      <c r="Q140" s="57"/>
      <c r="R140" s="57"/>
      <c r="S140" s="57"/>
      <c r="T140" s="57"/>
      <c r="U140" s="57"/>
      <c r="V140" s="57"/>
      <c r="W140" s="57"/>
      <c r="X140" s="57"/>
      <c r="Y140" s="57"/>
      <c r="Z140" s="57"/>
    </row>
    <row r="141" spans="1:26" hidden="1">
      <c r="A141" s="57"/>
      <c r="B141" s="57"/>
      <c r="C141" s="57"/>
      <c r="D141" s="123"/>
      <c r="E141" s="124"/>
      <c r="F141" s="124"/>
      <c r="G141" s="124"/>
      <c r="H141" s="125"/>
      <c r="I141" s="57"/>
      <c r="J141" s="57"/>
      <c r="K141" s="57"/>
      <c r="L141" s="57"/>
      <c r="M141" s="57"/>
      <c r="N141" s="57"/>
      <c r="O141" s="57"/>
      <c r="P141" s="57"/>
      <c r="Q141" s="57"/>
      <c r="R141" s="57"/>
      <c r="S141" s="57"/>
      <c r="T141" s="57"/>
      <c r="U141" s="57"/>
      <c r="V141" s="57"/>
      <c r="W141" s="57"/>
      <c r="X141" s="57"/>
      <c r="Y141" s="57"/>
      <c r="Z141" s="57"/>
    </row>
    <row r="142" spans="1:26" hidden="1">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spans="1:26" hidden="1">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spans="1:26" hidden="1">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spans="1:26">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spans="1:26">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spans="1:26">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spans="1:26">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sheetData>
  <sheetProtection algorithmName="SHA-512" hashValue="duLG37fr1t6bvxrwcdVtzQtQGYb/MfKmMiaF5GBpPKGUTRC6MmdvkZtMCBA8h6351Q1kJevw7cGa1j0jXiDhpg==" saltValue="CLGnY0Q8FWtSZX19CzTkQw==" spinCount="100000" sheet="1" objects="1" scenarios="1"/>
  <mergeCells count="5">
    <mergeCell ref="B6:B22"/>
    <mergeCell ref="C22:J22"/>
    <mergeCell ref="B23:B33"/>
    <mergeCell ref="C31:J31"/>
    <mergeCell ref="C34:J34"/>
  </mergeCells>
  <pageMargins left="0.7" right="0.7" top="0.75" bottom="0.75" header="0.3" footer="0.3"/>
  <headerFooter>
    <oddFooter>&amp;L_x000D_&amp;1#&amp;"Calibri"&amp;10&amp;K000000 Fáilte Ireland Internal Content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39112-6E44-49F3-9470-01DAB7AB9AAF}">
  <dimension ref="A1:H48"/>
  <sheetViews>
    <sheetView workbookViewId="0">
      <selection activeCell="D37" sqref="D37"/>
    </sheetView>
  </sheetViews>
  <sheetFormatPr defaultRowHeight="14.45"/>
  <cols>
    <col min="3" max="3" width="30.28515625" bestFit="1" customWidth="1"/>
  </cols>
  <sheetData>
    <row r="1" spans="1:8">
      <c r="A1" s="126"/>
      <c r="B1" s="126"/>
      <c r="C1" s="126"/>
      <c r="D1" s="126"/>
      <c r="E1" s="126"/>
      <c r="F1" s="126"/>
      <c r="G1" s="127"/>
      <c r="H1" s="126"/>
    </row>
    <row r="2" spans="1:8">
      <c r="A2" s="126"/>
      <c r="B2" s="126"/>
      <c r="C2" s="128"/>
      <c r="D2" s="126"/>
      <c r="E2" s="126"/>
      <c r="F2" s="126"/>
      <c r="G2" s="127"/>
      <c r="H2" s="126"/>
    </row>
    <row r="3" spans="1:8" ht="63.95">
      <c r="A3" s="126"/>
      <c r="B3" s="126"/>
      <c r="C3" s="129" t="s">
        <v>114</v>
      </c>
      <c r="D3" s="164">
        <v>2026</v>
      </c>
      <c r="E3" s="164">
        <v>2027</v>
      </c>
      <c r="F3" s="164">
        <v>2028</v>
      </c>
      <c r="G3" s="64" t="s">
        <v>42</v>
      </c>
      <c r="H3" s="126"/>
    </row>
    <row r="4" spans="1:8">
      <c r="A4" s="126"/>
      <c r="B4" s="126"/>
      <c r="C4" s="84" t="s">
        <v>115</v>
      </c>
      <c r="D4" s="87">
        <f>'Projected Profit and Loss'!H44</f>
        <v>0</v>
      </c>
      <c r="E4" s="87">
        <f>'Projected Profit and Loss'!I44</f>
        <v>0</v>
      </c>
      <c r="F4" s="87">
        <f>'Projected Profit and Loss'!J44</f>
        <v>0</v>
      </c>
      <c r="G4" s="130">
        <f t="shared" ref="G4:G12" si="0">SUM(D4:F4)</f>
        <v>0</v>
      </c>
      <c r="H4" s="126"/>
    </row>
    <row r="5" spans="1:8">
      <c r="A5" s="126"/>
      <c r="B5" s="126"/>
      <c r="C5" s="84" t="s">
        <v>116</v>
      </c>
      <c r="D5" s="87">
        <f>'Projected Profit and Loss'!H45</f>
        <v>0</v>
      </c>
      <c r="E5" s="87">
        <f>'Projected Profit and Loss'!I45</f>
        <v>0</v>
      </c>
      <c r="F5" s="87">
        <f>'Projected Profit and Loss'!J45</f>
        <v>0</v>
      </c>
      <c r="G5" s="130">
        <f t="shared" si="0"/>
        <v>0</v>
      </c>
      <c r="H5" s="126"/>
    </row>
    <row r="6" spans="1:8">
      <c r="A6" s="126"/>
      <c r="B6" s="126"/>
      <c r="C6" s="84" t="s">
        <v>117</v>
      </c>
      <c r="D6" s="87">
        <f>'Projected Profit and Loss'!H46</f>
        <v>0</v>
      </c>
      <c r="E6" s="87">
        <f>'Projected Profit and Loss'!I46</f>
        <v>0</v>
      </c>
      <c r="F6" s="87">
        <f>'Projected Profit and Loss'!J46</f>
        <v>0</v>
      </c>
      <c r="G6" s="130">
        <f t="shared" si="0"/>
        <v>0</v>
      </c>
      <c r="H6" s="126"/>
    </row>
    <row r="7" spans="1:8">
      <c r="A7" s="126"/>
      <c r="B7" s="126"/>
      <c r="C7" s="84" t="s">
        <v>118</v>
      </c>
      <c r="D7" s="87">
        <f>'Projected Profit and Loss'!H47</f>
        <v>0</v>
      </c>
      <c r="E7" s="87">
        <f>'Projected Profit and Loss'!I47</f>
        <v>0</v>
      </c>
      <c r="F7" s="87">
        <f>'Projected Profit and Loss'!J47</f>
        <v>0</v>
      </c>
      <c r="G7" s="130">
        <f t="shared" si="0"/>
        <v>0</v>
      </c>
      <c r="H7" s="126"/>
    </row>
    <row r="8" spans="1:8">
      <c r="A8" s="126"/>
      <c r="B8" s="126"/>
      <c r="C8" s="84" t="s">
        <v>119</v>
      </c>
      <c r="D8" s="87">
        <f>'Projected Profit and Loss'!H48</f>
        <v>0</v>
      </c>
      <c r="E8" s="87">
        <f>'Projected Profit and Loss'!I48</f>
        <v>0</v>
      </c>
      <c r="F8" s="87">
        <f>'Projected Profit and Loss'!J48</f>
        <v>0</v>
      </c>
      <c r="G8" s="130">
        <f t="shared" si="0"/>
        <v>0</v>
      </c>
      <c r="H8" s="126"/>
    </row>
    <row r="9" spans="1:8">
      <c r="A9" s="126"/>
      <c r="B9" s="126"/>
      <c r="C9" s="84" t="s">
        <v>120</v>
      </c>
      <c r="D9" s="87">
        <f>'Projected Profit and Loss'!H49</f>
        <v>0</v>
      </c>
      <c r="E9" s="87">
        <f>'Projected Profit and Loss'!I49</f>
        <v>0</v>
      </c>
      <c r="F9" s="87">
        <f>'Projected Profit and Loss'!J49</f>
        <v>0</v>
      </c>
      <c r="G9" s="130">
        <f t="shared" si="0"/>
        <v>0</v>
      </c>
      <c r="H9" s="126"/>
    </row>
    <row r="10" spans="1:8">
      <c r="A10" s="126"/>
      <c r="B10" s="126"/>
      <c r="C10" s="84" t="s">
        <v>121</v>
      </c>
      <c r="D10" s="87">
        <f>'Projected Profit and Loss'!H50</f>
        <v>0</v>
      </c>
      <c r="E10" s="87">
        <f>'Projected Profit and Loss'!I50</f>
        <v>0</v>
      </c>
      <c r="F10" s="87">
        <f>'Projected Profit and Loss'!J50</f>
        <v>0</v>
      </c>
      <c r="G10" s="130">
        <f t="shared" si="0"/>
        <v>0</v>
      </c>
      <c r="H10" s="126"/>
    </row>
    <row r="11" spans="1:8">
      <c r="A11" s="126"/>
      <c r="B11" s="126"/>
      <c r="C11" s="84" t="s">
        <v>122</v>
      </c>
      <c r="D11" s="87">
        <f>'Projected Profit and Loss'!H51</f>
        <v>0</v>
      </c>
      <c r="E11" s="87">
        <f>'Projected Profit and Loss'!I51</f>
        <v>0</v>
      </c>
      <c r="F11" s="87">
        <f>'Projected Profit and Loss'!J51</f>
        <v>0</v>
      </c>
      <c r="G11" s="130">
        <f t="shared" si="0"/>
        <v>0</v>
      </c>
      <c r="H11" s="126"/>
    </row>
    <row r="12" spans="1:8">
      <c r="A12" s="126"/>
      <c r="B12" s="126"/>
      <c r="C12" s="84" t="s">
        <v>123</v>
      </c>
      <c r="D12" s="87">
        <f>'Projected Profit and Loss'!H52</f>
        <v>0</v>
      </c>
      <c r="E12" s="87">
        <f>'Projected Profit and Loss'!I52</f>
        <v>0</v>
      </c>
      <c r="F12" s="87">
        <f>'Projected Profit and Loss'!J52</f>
        <v>0</v>
      </c>
      <c r="G12" s="130">
        <f t="shared" si="0"/>
        <v>0</v>
      </c>
      <c r="H12" s="126"/>
    </row>
    <row r="13" spans="1:8">
      <c r="A13" s="131"/>
      <c r="B13" s="131"/>
      <c r="C13" s="77" t="s">
        <v>54</v>
      </c>
      <c r="D13" s="78">
        <f t="shared" ref="D13:G13" si="1">SUM(D4:D12)</f>
        <v>0</v>
      </c>
      <c r="E13" s="78">
        <f t="shared" si="1"/>
        <v>0</v>
      </c>
      <c r="F13" s="78">
        <f t="shared" si="1"/>
        <v>0</v>
      </c>
      <c r="G13" s="132">
        <f t="shared" si="1"/>
        <v>0</v>
      </c>
      <c r="H13" s="131"/>
    </row>
    <row r="14" spans="1:8">
      <c r="A14" s="126"/>
      <c r="B14" s="126"/>
      <c r="C14" s="133"/>
      <c r="D14" s="134"/>
      <c r="E14" s="134"/>
      <c r="F14" s="134"/>
      <c r="G14" s="135"/>
      <c r="H14" s="126"/>
    </row>
    <row r="15" spans="1:8" ht="63.95">
      <c r="A15" s="126"/>
      <c r="B15" s="126"/>
      <c r="C15" s="136" t="s">
        <v>124</v>
      </c>
      <c r="D15" s="164">
        <v>2026</v>
      </c>
      <c r="E15" s="164">
        <v>2027</v>
      </c>
      <c r="F15" s="164">
        <v>2028</v>
      </c>
      <c r="G15" s="64" t="s">
        <v>42</v>
      </c>
      <c r="H15" s="126"/>
    </row>
    <row r="16" spans="1:8">
      <c r="A16" s="126"/>
      <c r="B16" s="126"/>
      <c r="C16" s="84" t="s">
        <v>125</v>
      </c>
      <c r="D16" s="87">
        <f>'Projected Profit and Loss'!H65</f>
        <v>0</v>
      </c>
      <c r="E16" s="87">
        <f>'Projected Profit and Loss'!I65</f>
        <v>0</v>
      </c>
      <c r="F16" s="87">
        <f>'Projected Profit and Loss'!J65</f>
        <v>0</v>
      </c>
      <c r="G16" s="137">
        <f t="shared" ref="G16:G33" si="2">SUM(D16:F16)</f>
        <v>0</v>
      </c>
      <c r="H16" s="126"/>
    </row>
    <row r="17" spans="1:8">
      <c r="A17" s="126"/>
      <c r="B17" s="126"/>
      <c r="C17" s="84" t="s">
        <v>68</v>
      </c>
      <c r="D17" s="87">
        <f>'Projected Profit and Loss'!H70</f>
        <v>0</v>
      </c>
      <c r="E17" s="87">
        <f>'Projected Profit and Loss'!I70</f>
        <v>0</v>
      </c>
      <c r="F17" s="87">
        <f>'Projected Profit and Loss'!J70</f>
        <v>0</v>
      </c>
      <c r="G17" s="137">
        <f t="shared" si="2"/>
        <v>0</v>
      </c>
      <c r="H17" s="126"/>
    </row>
    <row r="18" spans="1:8">
      <c r="A18" s="126"/>
      <c r="B18" s="126"/>
      <c r="C18" s="84" t="s">
        <v>69</v>
      </c>
      <c r="D18" s="87">
        <f>'Projected Profit and Loss'!H71</f>
        <v>0</v>
      </c>
      <c r="E18" s="87">
        <f>'Projected Profit and Loss'!I71</f>
        <v>0</v>
      </c>
      <c r="F18" s="87">
        <f>'Projected Profit and Loss'!J71</f>
        <v>0</v>
      </c>
      <c r="G18" s="137">
        <f t="shared" si="2"/>
        <v>0</v>
      </c>
      <c r="H18" s="126"/>
    </row>
    <row r="19" spans="1:8">
      <c r="A19" s="126"/>
      <c r="B19" s="126"/>
      <c r="C19" s="84" t="s">
        <v>70</v>
      </c>
      <c r="D19" s="87">
        <f>'Projected Profit and Loss'!H72</f>
        <v>0</v>
      </c>
      <c r="E19" s="87">
        <f>'Projected Profit and Loss'!I72</f>
        <v>0</v>
      </c>
      <c r="F19" s="87">
        <f>'Projected Profit and Loss'!J72</f>
        <v>0</v>
      </c>
      <c r="G19" s="137">
        <f t="shared" si="2"/>
        <v>0</v>
      </c>
      <c r="H19" s="126"/>
    </row>
    <row r="20" spans="1:8">
      <c r="A20" s="126"/>
      <c r="B20" s="126"/>
      <c r="C20" s="84" t="s">
        <v>126</v>
      </c>
      <c r="D20" s="87">
        <f>'Projected Profit and Loss'!H73</f>
        <v>0</v>
      </c>
      <c r="E20" s="87">
        <f>'Projected Profit and Loss'!I73</f>
        <v>0</v>
      </c>
      <c r="F20" s="87">
        <f>'Projected Profit and Loss'!J73</f>
        <v>0</v>
      </c>
      <c r="G20" s="137">
        <f t="shared" si="2"/>
        <v>0</v>
      </c>
      <c r="H20" s="126"/>
    </row>
    <row r="21" spans="1:8">
      <c r="A21" s="126"/>
      <c r="B21" s="126"/>
      <c r="C21" s="84" t="s">
        <v>72</v>
      </c>
      <c r="D21" s="87">
        <f>'Projected Profit and Loss'!H74</f>
        <v>0</v>
      </c>
      <c r="E21" s="87">
        <f>'Projected Profit and Loss'!I74</f>
        <v>0</v>
      </c>
      <c r="F21" s="87">
        <f>'Projected Profit and Loss'!J74</f>
        <v>0</v>
      </c>
      <c r="G21" s="137">
        <f t="shared" si="2"/>
        <v>0</v>
      </c>
      <c r="H21" s="126"/>
    </row>
    <row r="22" spans="1:8">
      <c r="A22" s="126"/>
      <c r="B22" s="126"/>
      <c r="C22" s="84" t="s">
        <v>127</v>
      </c>
      <c r="D22" s="87">
        <f>'Projected Profit and Loss'!H75</f>
        <v>0</v>
      </c>
      <c r="E22" s="87">
        <f>'Projected Profit and Loss'!I75</f>
        <v>0</v>
      </c>
      <c r="F22" s="87">
        <f>'Projected Profit and Loss'!J75</f>
        <v>0</v>
      </c>
      <c r="G22" s="137">
        <f t="shared" si="2"/>
        <v>0</v>
      </c>
      <c r="H22" s="126"/>
    </row>
    <row r="23" spans="1:8">
      <c r="A23" s="126"/>
      <c r="B23" s="126"/>
      <c r="C23" s="84" t="s">
        <v>74</v>
      </c>
      <c r="D23" s="87">
        <f>'Projected Profit and Loss'!H76</f>
        <v>0</v>
      </c>
      <c r="E23" s="87">
        <f>'Projected Profit and Loss'!I76</f>
        <v>0</v>
      </c>
      <c r="F23" s="87">
        <f>'Projected Profit and Loss'!J76</f>
        <v>0</v>
      </c>
      <c r="G23" s="137">
        <f t="shared" si="2"/>
        <v>0</v>
      </c>
      <c r="H23" s="126"/>
    </row>
    <row r="24" spans="1:8">
      <c r="A24" s="126"/>
      <c r="B24" s="126"/>
      <c r="C24" s="84" t="s">
        <v>128</v>
      </c>
      <c r="D24" s="87">
        <f>'Projected Profit and Loss'!H77</f>
        <v>0</v>
      </c>
      <c r="E24" s="87">
        <f>'Projected Profit and Loss'!I77</f>
        <v>0</v>
      </c>
      <c r="F24" s="87">
        <f>'Projected Profit and Loss'!J77</f>
        <v>0</v>
      </c>
      <c r="G24" s="137">
        <f t="shared" si="2"/>
        <v>0</v>
      </c>
      <c r="H24" s="126"/>
    </row>
    <row r="25" spans="1:8">
      <c r="A25" s="126"/>
      <c r="B25" s="126"/>
      <c r="C25" s="84" t="s">
        <v>129</v>
      </c>
      <c r="D25" s="87">
        <f>'Projected Profit and Loss'!H78</f>
        <v>0</v>
      </c>
      <c r="E25" s="87">
        <f>'Projected Profit and Loss'!I78</f>
        <v>0</v>
      </c>
      <c r="F25" s="87">
        <f>'Projected Profit and Loss'!J78</f>
        <v>0</v>
      </c>
      <c r="G25" s="137">
        <f t="shared" si="2"/>
        <v>0</v>
      </c>
      <c r="H25" s="126"/>
    </row>
    <row r="26" spans="1:8">
      <c r="A26" s="126"/>
      <c r="B26" s="126"/>
      <c r="C26" s="84" t="s">
        <v>130</v>
      </c>
      <c r="D26" s="87">
        <f>'Projected Profit and Loss'!H79</f>
        <v>0</v>
      </c>
      <c r="E26" s="87">
        <f>'Projected Profit and Loss'!I79</f>
        <v>0</v>
      </c>
      <c r="F26" s="87">
        <f>'Projected Profit and Loss'!J79</f>
        <v>0</v>
      </c>
      <c r="G26" s="137">
        <f t="shared" si="2"/>
        <v>0</v>
      </c>
      <c r="H26" s="126"/>
    </row>
    <row r="27" spans="1:8">
      <c r="A27" s="126"/>
      <c r="B27" s="126"/>
      <c r="C27" s="84" t="s">
        <v>131</v>
      </c>
      <c r="D27" s="87">
        <f>'Projected Profit and Loss'!H80</f>
        <v>0</v>
      </c>
      <c r="E27" s="87">
        <f>'Projected Profit and Loss'!I80</f>
        <v>0</v>
      </c>
      <c r="F27" s="87">
        <f>'Projected Profit and Loss'!J80</f>
        <v>0</v>
      </c>
      <c r="G27" s="137">
        <f t="shared" si="2"/>
        <v>0</v>
      </c>
      <c r="H27" s="126"/>
    </row>
    <row r="28" spans="1:8">
      <c r="A28" s="126"/>
      <c r="B28" s="126"/>
      <c r="C28" s="84" t="s">
        <v>132</v>
      </c>
      <c r="D28" s="87">
        <f>'Projected Profit and Loss'!H81</f>
        <v>0</v>
      </c>
      <c r="E28" s="87">
        <f>'Projected Profit and Loss'!I81</f>
        <v>0</v>
      </c>
      <c r="F28" s="87">
        <f>'Projected Profit and Loss'!J81</f>
        <v>0</v>
      </c>
      <c r="G28" s="137">
        <f t="shared" si="2"/>
        <v>0</v>
      </c>
      <c r="H28" s="126"/>
    </row>
    <row r="29" spans="1:8">
      <c r="A29" s="126"/>
      <c r="B29" s="126"/>
      <c r="C29" s="84" t="s">
        <v>133</v>
      </c>
      <c r="D29" s="87">
        <f>'Projected Profit and Loss'!H82</f>
        <v>0</v>
      </c>
      <c r="E29" s="87">
        <f>'Projected Profit and Loss'!I82</f>
        <v>0</v>
      </c>
      <c r="F29" s="87">
        <f>'Projected Profit and Loss'!J82</f>
        <v>0</v>
      </c>
      <c r="G29" s="137">
        <f t="shared" si="2"/>
        <v>0</v>
      </c>
      <c r="H29" s="126"/>
    </row>
    <row r="30" spans="1:8">
      <c r="A30" s="126"/>
      <c r="B30" s="126"/>
      <c r="C30" s="84" t="s">
        <v>134</v>
      </c>
      <c r="D30" s="87">
        <f>'Projected Profit and Loss'!H83</f>
        <v>0</v>
      </c>
      <c r="E30" s="87">
        <f>'Projected Profit and Loss'!I83</f>
        <v>0</v>
      </c>
      <c r="F30" s="87">
        <f>'Projected Profit and Loss'!J83</f>
        <v>0</v>
      </c>
      <c r="G30" s="137">
        <f t="shared" si="2"/>
        <v>0</v>
      </c>
      <c r="H30" s="126"/>
    </row>
    <row r="31" spans="1:8">
      <c r="A31" s="126"/>
      <c r="B31" s="126"/>
      <c r="C31" s="84" t="s">
        <v>135</v>
      </c>
      <c r="D31" s="87">
        <f>'Projected Profit and Loss'!H84</f>
        <v>0</v>
      </c>
      <c r="E31" s="87">
        <f>'Projected Profit and Loss'!I84</f>
        <v>0</v>
      </c>
      <c r="F31" s="87">
        <f>'Projected Profit and Loss'!J84</f>
        <v>0</v>
      </c>
      <c r="G31" s="137">
        <f t="shared" si="2"/>
        <v>0</v>
      </c>
      <c r="H31" s="126"/>
    </row>
    <row r="32" spans="1:8">
      <c r="A32" s="126"/>
      <c r="B32" s="126"/>
      <c r="C32" s="84" t="s">
        <v>136</v>
      </c>
      <c r="D32" s="87">
        <f>'Projected Profit and Loss'!H85</f>
        <v>0</v>
      </c>
      <c r="E32" s="87">
        <f>'Projected Profit and Loss'!I85</f>
        <v>0</v>
      </c>
      <c r="F32" s="87">
        <f>'Projected Profit and Loss'!J85</f>
        <v>0</v>
      </c>
      <c r="G32" s="137">
        <f t="shared" si="2"/>
        <v>0</v>
      </c>
      <c r="H32" s="126"/>
    </row>
    <row r="33" spans="1:8">
      <c r="A33" s="126"/>
      <c r="B33" s="126"/>
      <c r="C33" s="84" t="s">
        <v>137</v>
      </c>
      <c r="D33" s="87">
        <f>'Projected Profit and Loss'!H86</f>
        <v>0</v>
      </c>
      <c r="E33" s="87">
        <f>'Projected Profit and Loss'!I86</f>
        <v>0</v>
      </c>
      <c r="F33" s="87">
        <f>'Projected Profit and Loss'!J86</f>
        <v>0</v>
      </c>
      <c r="G33" s="137">
        <f t="shared" si="2"/>
        <v>0</v>
      </c>
      <c r="H33" s="126"/>
    </row>
    <row r="34" spans="1:8">
      <c r="A34" s="131"/>
      <c r="B34" s="131"/>
      <c r="C34" s="138" t="s">
        <v>85</v>
      </c>
      <c r="D34" s="78">
        <f>SUM(D16:D33)</f>
        <v>0</v>
      </c>
      <c r="E34" s="78">
        <f t="shared" ref="E34:F34" si="3">SUM(E16:E33)</f>
        <v>0</v>
      </c>
      <c r="F34" s="78">
        <f t="shared" si="3"/>
        <v>0</v>
      </c>
      <c r="G34" s="139">
        <f>SUM(G16:G33)</f>
        <v>0</v>
      </c>
      <c r="H34" s="131"/>
    </row>
    <row r="35" spans="1:8">
      <c r="A35" s="126"/>
      <c r="B35" s="126"/>
      <c r="C35" s="140"/>
      <c r="D35" s="134"/>
      <c r="E35" s="134"/>
      <c r="F35" s="134"/>
      <c r="G35" s="135"/>
      <c r="H35" s="126"/>
    </row>
    <row r="36" spans="1:8" ht="63.95">
      <c r="A36" s="126"/>
      <c r="B36" s="126"/>
      <c r="C36" s="129" t="s">
        <v>138</v>
      </c>
      <c r="D36" s="164">
        <v>2026</v>
      </c>
      <c r="E36" s="164">
        <v>2027</v>
      </c>
      <c r="F36" s="164">
        <v>2028</v>
      </c>
      <c r="G36" s="64" t="s">
        <v>42</v>
      </c>
      <c r="H36" s="126"/>
    </row>
    <row r="37" spans="1:8">
      <c r="A37" s="126"/>
      <c r="B37" s="126"/>
      <c r="C37" s="84" t="s">
        <v>139</v>
      </c>
      <c r="D37" s="87">
        <f>'Projected Profit and Loss'!H94</f>
        <v>0</v>
      </c>
      <c r="E37" s="87">
        <f>'Projected Profit and Loss'!I94</f>
        <v>0</v>
      </c>
      <c r="F37" s="87">
        <f>'Projected Profit and Loss'!J94</f>
        <v>0</v>
      </c>
      <c r="G37" s="137">
        <f>SUM(D37:F37)</f>
        <v>0</v>
      </c>
      <c r="H37" s="126"/>
    </row>
    <row r="38" spans="1:8">
      <c r="A38" s="126"/>
      <c r="B38" s="126"/>
      <c r="C38" s="84" t="s">
        <v>140</v>
      </c>
      <c r="D38" s="87">
        <f>'Projected Profit and Loss'!H95</f>
        <v>0</v>
      </c>
      <c r="E38" s="87">
        <f>'Projected Profit and Loss'!I95</f>
        <v>0</v>
      </c>
      <c r="F38" s="87">
        <f>'Projected Profit and Loss'!J95</f>
        <v>0</v>
      </c>
      <c r="G38" s="137">
        <f>SUM(D38:F38)</f>
        <v>0</v>
      </c>
      <c r="H38" s="126"/>
    </row>
    <row r="39" spans="1:8">
      <c r="A39" s="126"/>
      <c r="B39" s="126"/>
      <c r="C39" s="84" t="s">
        <v>141</v>
      </c>
      <c r="D39" s="87">
        <f>'Projected Profit and Loss'!H96</f>
        <v>0</v>
      </c>
      <c r="E39" s="87">
        <f>'Projected Profit and Loss'!I96</f>
        <v>0</v>
      </c>
      <c r="F39" s="87">
        <f>'Projected Profit and Loss'!J96</f>
        <v>0</v>
      </c>
      <c r="G39" s="137">
        <f>SUM(D39:F39)</f>
        <v>0</v>
      </c>
      <c r="H39" s="126"/>
    </row>
    <row r="40" spans="1:8">
      <c r="A40" s="126"/>
      <c r="B40" s="126"/>
      <c r="C40" s="84" t="s">
        <v>142</v>
      </c>
      <c r="D40" s="87">
        <f>'Projected Profit and Loss'!H97</f>
        <v>0</v>
      </c>
      <c r="E40" s="87">
        <f>'Projected Profit and Loss'!I97</f>
        <v>0</v>
      </c>
      <c r="F40" s="87">
        <f>'Projected Profit and Loss'!J97</f>
        <v>0</v>
      </c>
      <c r="G40" s="137">
        <f>SUM(D40:F40)</f>
        <v>0</v>
      </c>
      <c r="H40" s="126"/>
    </row>
    <row r="41" spans="1:8">
      <c r="A41" s="126"/>
      <c r="B41" s="126"/>
      <c r="C41" s="84" t="s">
        <v>143</v>
      </c>
      <c r="D41" s="87">
        <f>'Projected Profit and Loss'!H98</f>
        <v>0</v>
      </c>
      <c r="E41" s="87">
        <f>'Projected Profit and Loss'!I98</f>
        <v>0</v>
      </c>
      <c r="F41" s="87">
        <f>'Projected Profit and Loss'!J98</f>
        <v>0</v>
      </c>
      <c r="G41" s="137">
        <f>SUM(D41:F41)</f>
        <v>0</v>
      </c>
      <c r="H41" s="126"/>
    </row>
    <row r="42" spans="1:8">
      <c r="A42" s="126"/>
      <c r="B42" s="126"/>
      <c r="C42" s="138" t="s">
        <v>95</v>
      </c>
      <c r="D42" s="78">
        <f t="shared" ref="D42:G42" si="4">SUM(D37:D41)</f>
        <v>0</v>
      </c>
      <c r="E42" s="78">
        <f t="shared" si="4"/>
        <v>0</v>
      </c>
      <c r="F42" s="78">
        <f t="shared" si="4"/>
        <v>0</v>
      </c>
      <c r="G42" s="139">
        <f t="shared" si="4"/>
        <v>0</v>
      </c>
      <c r="H42" s="126"/>
    </row>
    <row r="43" spans="1:8">
      <c r="A43" s="126"/>
      <c r="B43" s="126"/>
      <c r="C43" s="141"/>
      <c r="D43" s="134"/>
      <c r="E43" s="134"/>
      <c r="F43" s="134"/>
      <c r="G43" s="135"/>
      <c r="H43" s="126"/>
    </row>
    <row r="44" spans="1:8">
      <c r="A44" s="126"/>
      <c r="B44" s="126"/>
      <c r="C44" s="141"/>
      <c r="D44" s="134"/>
      <c r="E44" s="134"/>
      <c r="F44" s="134"/>
      <c r="G44" s="135"/>
      <c r="H44" s="126"/>
    </row>
    <row r="45" spans="1:8">
      <c r="A45" s="126"/>
      <c r="B45" s="126"/>
      <c r="C45" s="138" t="s">
        <v>144</v>
      </c>
      <c r="D45" s="78">
        <f>D13+D42+D34</f>
        <v>0</v>
      </c>
      <c r="E45" s="78">
        <f t="shared" ref="E45:F45" si="5">E13+E42+E34</f>
        <v>0</v>
      </c>
      <c r="F45" s="78">
        <f t="shared" si="5"/>
        <v>0</v>
      </c>
      <c r="G45" s="139">
        <f>G13+G42+G34</f>
        <v>0</v>
      </c>
      <c r="H45" s="126"/>
    </row>
    <row r="46" spans="1:8">
      <c r="A46" s="126"/>
      <c r="B46" s="126"/>
      <c r="C46" s="138" t="s">
        <v>145</v>
      </c>
      <c r="D46" s="78">
        <f>D45</f>
        <v>0</v>
      </c>
      <c r="E46" s="78">
        <f>D46+E45</f>
        <v>0</v>
      </c>
      <c r="F46" s="78">
        <f>E46+F45</f>
        <v>0</v>
      </c>
      <c r="G46" s="139"/>
      <c r="H46" s="126"/>
    </row>
    <row r="47" spans="1:8">
      <c r="A47" s="126"/>
      <c r="B47" s="126"/>
      <c r="C47" s="126"/>
      <c r="D47" s="134"/>
      <c r="E47" s="134"/>
      <c r="F47" s="134"/>
      <c r="G47" s="127"/>
      <c r="H47" s="126"/>
    </row>
    <row r="48" spans="1:8">
      <c r="A48" s="126"/>
      <c r="B48" s="126"/>
      <c r="C48" s="126"/>
      <c r="D48" s="134"/>
      <c r="E48" s="134"/>
      <c r="F48" s="134"/>
      <c r="G48" s="127"/>
      <c r="H48" s="126"/>
    </row>
  </sheetData>
  <sheetProtection algorithmName="SHA-512" hashValue="qJ4fMn8mVnGYVDe2emSkLQtqwMbIoVZBKbAR0+WQLaA9DeVssHL6AQkmMJwGhwBzvswqn/as1nY8uNi3Opw/FQ==" saltValue="cJqPT9CQw4axxiYVNrBS2A==" spinCount="100000" sheet="1" objects="1" scenarios="1"/>
  <pageMargins left="0.7" right="0.7" top="0.75" bottom="0.75" header="0.3" footer="0.3"/>
  <headerFooter>
    <oddFooter>&amp;L_x000D_&amp;1#&amp;"Calibri"&amp;10&amp;K000000 Fáilte Ireland Internal Content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bs xmlns="46c3ebdd-a8c4-47dd-8e06-353eab6fb6eb" xsi:nil="true"/>
    <g7pb xmlns="46c3ebdd-a8c4-47dd-8e06-353eab6fb6eb" xsi:nil="true"/>
    <TaxCatchAll xmlns="9ce9d56f-bde6-4af7-94f2-23a3922d8e39" xsi:nil="true"/>
    <lcf76f155ced4ddcb4097134ff3c332f xmlns="46c3ebdd-a8c4-47dd-8e06-353eab6fb6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CF6C5A883D39B4393EFDE6A139871E2" ma:contentTypeVersion="20" ma:contentTypeDescription="Create a new document." ma:contentTypeScope="" ma:versionID="00d53976040b192fab6e9f5be43d10bd">
  <xsd:schema xmlns:xsd="http://www.w3.org/2001/XMLSchema" xmlns:xs="http://www.w3.org/2001/XMLSchema" xmlns:p="http://schemas.microsoft.com/office/2006/metadata/properties" xmlns:ns2="46c3ebdd-a8c4-47dd-8e06-353eab6fb6eb" xmlns:ns3="9ce9d56f-bde6-4af7-94f2-23a3922d8e39" targetNamespace="http://schemas.microsoft.com/office/2006/metadata/properties" ma:root="true" ma:fieldsID="b129c274098aba3a41cbaee65e2eb478" ns2:_="" ns3:_="">
    <xsd:import namespace="46c3ebdd-a8c4-47dd-8e06-353eab6fb6eb"/>
    <xsd:import namespace="9ce9d56f-bde6-4af7-94f2-23a3922d8e3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g7pb" minOccurs="0"/>
                <xsd:element ref="ns2:adb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3ebdd-a8c4-47dd-8e06-353eab6fb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g7pb" ma:index="20" nillable="true" ma:displayName="Number" ma:internalName="g7pb">
      <xsd:simpleType>
        <xsd:restriction base="dms:Number"/>
      </xsd:simpleType>
    </xsd:element>
    <xsd:element name="adbs" ma:index="21" nillable="true" ma:displayName="Number" ma:internalName="adbs">
      <xsd:simpleType>
        <xsd:restriction base="dms:Number"/>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c815244-9856-4c0f-a980-f85373301b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e9d56f-bde6-4af7-94f2-23a3922d8e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5478681f-a9c3-4977-a0b6-99bc7f998887}" ma:internalName="TaxCatchAll" ma:showField="CatchAllData" ma:web="9ce9d56f-bde6-4af7-94f2-23a3922d8e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B22321-FBB2-4F64-BDB0-CD28DF6A541D}"/>
</file>

<file path=customXml/itemProps2.xml><?xml version="1.0" encoding="utf-8"?>
<ds:datastoreItem xmlns:ds="http://schemas.openxmlformats.org/officeDocument/2006/customXml" ds:itemID="{2F77448F-8998-428D-B947-B31028929449}"/>
</file>

<file path=customXml/itemProps3.xml><?xml version="1.0" encoding="utf-8"?>
<ds:datastoreItem xmlns:ds="http://schemas.openxmlformats.org/officeDocument/2006/customXml" ds:itemID="{8170A224-0442-42FF-B113-74E76B78B7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Barrai Hennebry</dc:creator>
  <cp:keywords/>
  <dc:description/>
  <cp:lastModifiedBy>Barrai Hennebry</cp:lastModifiedBy>
  <cp:revision/>
  <dcterms:created xsi:type="dcterms:W3CDTF">2025-04-01T13:49:24Z</dcterms:created>
  <dcterms:modified xsi:type="dcterms:W3CDTF">2025-04-08T09:15:38Z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4271a-0bda-45a0-8df9-423323fd2e7e_Enabled">
    <vt:lpwstr>true</vt:lpwstr>
  </property>
  <property fmtid="{D5CDD505-2E9C-101B-9397-08002B2CF9AE}" pid="3" name="MSIP_Label_b7a4271a-0bda-45a0-8df9-423323fd2e7e_SetDate">
    <vt:lpwstr>2025-04-01T15:05:52Z</vt:lpwstr>
  </property>
  <property fmtid="{D5CDD505-2E9C-101B-9397-08002B2CF9AE}" pid="4" name="MSIP_Label_b7a4271a-0bda-45a0-8df9-423323fd2e7e_Method">
    <vt:lpwstr>Privileged</vt:lpwstr>
  </property>
  <property fmtid="{D5CDD505-2E9C-101B-9397-08002B2CF9AE}" pid="5" name="MSIP_Label_b7a4271a-0bda-45a0-8df9-423323fd2e7e_Name">
    <vt:lpwstr>Internal</vt:lpwstr>
  </property>
  <property fmtid="{D5CDD505-2E9C-101B-9397-08002B2CF9AE}" pid="6" name="MSIP_Label_b7a4271a-0bda-45a0-8df9-423323fd2e7e_SiteId">
    <vt:lpwstr>caebc2d2-83f5-4f60-b6db-8273d5335aad</vt:lpwstr>
  </property>
  <property fmtid="{D5CDD505-2E9C-101B-9397-08002B2CF9AE}" pid="7" name="MSIP_Label_b7a4271a-0bda-45a0-8df9-423323fd2e7e_ActionId">
    <vt:lpwstr>22e4cc7c-bc55-48c9-a7bf-ea95cfac23f8</vt:lpwstr>
  </property>
  <property fmtid="{D5CDD505-2E9C-101B-9397-08002B2CF9AE}" pid="8" name="MSIP_Label_b7a4271a-0bda-45a0-8df9-423323fd2e7e_ContentBits">
    <vt:lpwstr>2</vt:lpwstr>
  </property>
  <property fmtid="{D5CDD505-2E9C-101B-9397-08002B2CF9AE}" pid="9" name="MSIP_Label_b7a4271a-0bda-45a0-8df9-423323fd2e7e_Tag">
    <vt:lpwstr>10, 0, 1, 1</vt:lpwstr>
  </property>
  <property fmtid="{D5CDD505-2E9C-101B-9397-08002B2CF9AE}" pid="10" name="ContentTypeId">
    <vt:lpwstr>0x0101000CF6C5A883D39B4393EFDE6A139871E2</vt:lpwstr>
  </property>
  <property fmtid="{D5CDD505-2E9C-101B-9397-08002B2CF9AE}" pid="11" name="MediaServiceImageTags">
    <vt:lpwstr/>
  </property>
</Properties>
</file>